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07\Desktop\Psicología\3. Doctorado\Artículo\Biblioteca\"/>
    </mc:Choice>
  </mc:AlternateContent>
  <xr:revisionPtr revIDLastSave="0" documentId="13_ncr:1_{B0C93A21-6DA0-4CFC-86BC-BF8436ED011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PI" sheetId="1" r:id="rId1"/>
    <sheet name="Pulse" sheetId="2" r:id="rId2"/>
  </sheets>
  <definedNames>
    <definedName name="_xlnm._FilterDatabase" localSheetId="0" hidden="1">PPI!$A$1:$U$18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58" i="1" l="1"/>
  <c r="AN57" i="1"/>
  <c r="AN56" i="1"/>
  <c r="AN55" i="1"/>
  <c r="AN54" i="1"/>
  <c r="AN53" i="1"/>
  <c r="AN52" i="1"/>
  <c r="AN51" i="1"/>
  <c r="AN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AK54" i="1"/>
  <c r="AO55" i="1"/>
  <c r="AO52" i="1"/>
  <c r="AO51" i="1"/>
  <c r="AO53" i="1"/>
  <c r="AO54" i="1"/>
  <c r="AO56" i="1"/>
  <c r="AO57" i="1"/>
  <c r="AO58" i="1"/>
  <c r="AO50" i="1"/>
  <c r="AM50" i="1"/>
  <c r="AM51" i="1"/>
  <c r="AM52" i="1"/>
  <c r="AM53" i="1"/>
  <c r="AM54" i="1"/>
  <c r="AM55" i="1"/>
  <c r="AM56" i="1"/>
  <c r="AM57" i="1"/>
  <c r="AM58" i="1"/>
  <c r="AL50" i="1"/>
  <c r="AL51" i="1"/>
  <c r="AL52" i="1"/>
  <c r="AL53" i="1"/>
  <c r="AL54" i="1"/>
  <c r="AL55" i="1"/>
  <c r="AL56" i="1"/>
  <c r="AL57" i="1"/>
  <c r="AL58" i="1"/>
  <c r="AK51" i="1"/>
  <c r="AK52" i="1"/>
  <c r="AK53" i="1"/>
  <c r="AK55" i="1"/>
  <c r="AK56" i="1"/>
  <c r="AK57" i="1"/>
  <c r="AK58" i="1"/>
  <c r="AK50" i="1"/>
  <c r="AJ50" i="1"/>
  <c r="AJ51" i="1"/>
  <c r="AJ52" i="1"/>
  <c r="AJ53" i="1"/>
  <c r="AJ54" i="1"/>
  <c r="AJ55" i="1"/>
  <c r="AJ56" i="1"/>
  <c r="AJ57" i="1"/>
  <c r="AJ58" i="1"/>
  <c r="X48" i="1"/>
  <c r="AA37" i="1"/>
  <c r="Z37" i="1"/>
  <c r="Y37" i="1"/>
  <c r="AA36" i="1"/>
  <c r="Z36" i="1"/>
  <c r="Y36" i="1"/>
  <c r="AA35" i="1"/>
  <c r="Z35" i="1"/>
  <c r="Y35" i="1"/>
  <c r="AA34" i="1"/>
  <c r="Z34" i="1"/>
  <c r="Y34" i="1"/>
  <c r="AA33" i="1"/>
  <c r="Z33" i="1"/>
  <c r="Y33" i="1"/>
  <c r="AA32" i="1"/>
  <c r="Z32" i="1"/>
  <c r="Y32" i="1"/>
  <c r="AA31" i="1"/>
  <c r="Z31" i="1"/>
  <c r="Y31" i="1"/>
  <c r="AA30" i="1"/>
  <c r="Z30" i="1"/>
  <c r="Y30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AA29" i="1" l="1"/>
  <c r="Z29" i="1"/>
  <c r="Y29" i="1"/>
  <c r="AA28" i="1"/>
  <c r="Z28" i="1"/>
  <c r="Y28" i="1"/>
  <c r="AA27" i="1"/>
  <c r="Z27" i="1"/>
  <c r="Y27" i="1"/>
  <c r="AA26" i="1"/>
  <c r="Z26" i="1"/>
  <c r="Y26" i="1"/>
  <c r="AA49" i="1"/>
  <c r="Z49" i="1"/>
  <c r="Y49" i="1"/>
  <c r="AA48" i="1"/>
  <c r="Z48" i="1"/>
  <c r="Y48" i="1"/>
  <c r="AA47" i="1"/>
  <c r="Z47" i="1"/>
  <c r="Y47" i="1"/>
  <c r="AA46" i="1"/>
  <c r="Z46" i="1"/>
  <c r="Y46" i="1"/>
  <c r="AA45" i="1"/>
  <c r="Z45" i="1"/>
  <c r="Y45" i="1"/>
  <c r="AA44" i="1" l="1"/>
  <c r="Z44" i="1"/>
  <c r="Y44" i="1"/>
  <c r="AA43" i="1"/>
  <c r="Z43" i="1"/>
  <c r="Y43" i="1"/>
  <c r="AA42" i="1"/>
  <c r="Z42" i="1"/>
  <c r="Y42" i="1"/>
  <c r="AA41" i="1"/>
  <c r="Z41" i="1"/>
  <c r="Y41" i="1"/>
  <c r="AA40" i="1"/>
  <c r="Z40" i="1"/>
  <c r="Y40" i="1"/>
  <c r="AA39" i="1"/>
  <c r="Z39" i="1"/>
  <c r="Y39" i="1"/>
  <c r="AA38" i="1"/>
  <c r="Z38" i="1"/>
  <c r="Y38" i="1"/>
  <c r="X29" i="1"/>
  <c r="W29" i="1"/>
  <c r="V29" i="1"/>
  <c r="X28" i="1"/>
  <c r="W28" i="1"/>
  <c r="V28" i="1"/>
  <c r="X27" i="1"/>
  <c r="W27" i="1"/>
  <c r="V27" i="1"/>
  <c r="X26" i="1"/>
  <c r="W26" i="1"/>
  <c r="V26" i="1"/>
  <c r="X49" i="1"/>
  <c r="W49" i="1"/>
  <c r="V49" i="1"/>
  <c r="W48" i="1"/>
  <c r="V48" i="1"/>
  <c r="X47" i="1"/>
  <c r="W47" i="1"/>
  <c r="V47" i="1"/>
  <c r="X46" i="1"/>
  <c r="W46" i="1"/>
  <c r="V46" i="1"/>
  <c r="X45" i="1" l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U26" i="1"/>
  <c r="U27" i="1"/>
  <c r="U28" i="1"/>
  <c r="U29" i="1"/>
  <c r="U39" i="1"/>
  <c r="U40" i="1"/>
  <c r="U41" i="1"/>
  <c r="U42" i="1"/>
  <c r="U43" i="1"/>
  <c r="U44" i="1"/>
  <c r="U45" i="1"/>
  <c r="U46" i="1"/>
  <c r="U47" i="1"/>
  <c r="U48" i="1"/>
  <c r="U49" i="1"/>
  <c r="U38" i="1"/>
  <c r="T39" i="1"/>
  <c r="T40" i="1"/>
  <c r="T41" i="1"/>
  <c r="T42" i="1"/>
  <c r="T43" i="1"/>
  <c r="T44" i="1"/>
  <c r="T45" i="1"/>
  <c r="T46" i="1"/>
  <c r="T47" i="1"/>
  <c r="T48" i="1"/>
  <c r="T49" i="1"/>
  <c r="T26" i="1"/>
  <c r="T27" i="1"/>
  <c r="T28" i="1"/>
  <c r="T29" i="1"/>
  <c r="T38" i="1"/>
  <c r="AA9" i="1" l="1"/>
  <c r="Z9" i="1"/>
  <c r="Y9" i="1"/>
  <c r="AA8" i="1"/>
  <c r="Z8" i="1"/>
  <c r="Y8" i="1"/>
  <c r="AA7" i="1"/>
  <c r="Z7" i="1"/>
  <c r="Y7" i="1"/>
  <c r="AA6" i="1"/>
  <c r="Z6" i="1"/>
  <c r="Y6" i="1"/>
  <c r="AA5" i="1"/>
  <c r="Z5" i="1"/>
  <c r="Y5" i="1"/>
  <c r="AA4" i="1"/>
  <c r="Z4" i="1"/>
  <c r="Y4" i="1"/>
  <c r="AA3" i="1"/>
  <c r="Z3" i="1"/>
  <c r="Y3" i="1"/>
  <c r="AA2" i="1"/>
  <c r="Z2" i="1"/>
  <c r="Y2" i="1"/>
  <c r="X9" i="1"/>
  <c r="W9" i="1"/>
  <c r="V9" i="1"/>
  <c r="X8" i="1"/>
  <c r="W8" i="1"/>
  <c r="V8" i="1"/>
  <c r="X7" i="1"/>
  <c r="W7" i="1"/>
  <c r="V7" i="1"/>
  <c r="X6" i="1"/>
  <c r="W6" i="1"/>
  <c r="V6" i="1"/>
  <c r="X5" i="1"/>
  <c r="W5" i="1"/>
  <c r="V5" i="1"/>
  <c r="X4" i="1"/>
  <c r="W4" i="1"/>
  <c r="V4" i="1"/>
  <c r="X3" i="1"/>
  <c r="W3" i="1"/>
  <c r="V3" i="1"/>
  <c r="X2" i="1"/>
  <c r="W2" i="1"/>
  <c r="V2" i="1"/>
  <c r="U9" i="1"/>
  <c r="U8" i="1"/>
  <c r="T9" i="1"/>
  <c r="T8" i="1"/>
  <c r="AA17" i="1" l="1"/>
  <c r="Z17" i="1"/>
  <c r="Y17" i="1"/>
  <c r="AA16" i="1"/>
  <c r="Z16" i="1"/>
  <c r="Y16" i="1"/>
  <c r="AA15" i="1"/>
  <c r="Z15" i="1"/>
  <c r="Y15" i="1"/>
  <c r="AA14" i="1"/>
  <c r="Z14" i="1"/>
  <c r="Y14" i="1"/>
  <c r="AA13" i="1"/>
  <c r="Z13" i="1"/>
  <c r="Y13" i="1"/>
  <c r="AA12" i="1"/>
  <c r="Z12" i="1"/>
  <c r="Y12" i="1"/>
  <c r="AA11" i="1"/>
  <c r="Z11" i="1"/>
  <c r="Y11" i="1"/>
  <c r="AA10" i="1"/>
  <c r="Z10" i="1"/>
  <c r="Y10" i="1"/>
  <c r="AA19" i="1"/>
  <c r="AA20" i="1"/>
  <c r="AA21" i="1"/>
  <c r="AA22" i="1"/>
  <c r="AA23" i="1"/>
  <c r="AA24" i="1"/>
  <c r="AA25" i="1"/>
  <c r="Z19" i="1"/>
  <c r="Z20" i="1"/>
  <c r="Z21" i="1"/>
  <c r="Z22" i="1"/>
  <c r="Z23" i="1"/>
  <c r="Z24" i="1"/>
  <c r="Z25" i="1"/>
  <c r="Y19" i="1"/>
  <c r="Y20" i="1"/>
  <c r="Y21" i="1"/>
  <c r="Y22" i="1"/>
  <c r="Y23" i="1"/>
  <c r="Y24" i="1"/>
  <c r="Y25" i="1"/>
  <c r="AA18" i="1"/>
  <c r="Z18" i="1"/>
  <c r="Y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19" i="1"/>
  <c r="X20" i="1"/>
  <c r="X21" i="1"/>
  <c r="X22" i="1"/>
  <c r="X23" i="1"/>
  <c r="X24" i="1"/>
  <c r="X25" i="1"/>
  <c r="X18" i="1"/>
  <c r="W19" i="1"/>
  <c r="W20" i="1"/>
  <c r="W21" i="1"/>
  <c r="W22" i="1"/>
  <c r="W23" i="1"/>
  <c r="W24" i="1"/>
  <c r="W25" i="1"/>
  <c r="W18" i="1"/>
  <c r="V19" i="1"/>
  <c r="V20" i="1"/>
  <c r="V21" i="1"/>
  <c r="V22" i="1"/>
  <c r="V23" i="1"/>
  <c r="V24" i="1"/>
  <c r="V25" i="1"/>
  <c r="T7" i="1" l="1"/>
  <c r="U7" i="1"/>
  <c r="T6" i="1"/>
  <c r="U6" i="1"/>
  <c r="T5" i="1"/>
  <c r="U5" i="1"/>
  <c r="T4" i="1"/>
  <c r="U4" i="1"/>
  <c r="T3" i="1"/>
  <c r="U3" i="1"/>
  <c r="T2" i="1"/>
  <c r="U2" i="1"/>
  <c r="T17" i="1"/>
  <c r="U17" i="1"/>
  <c r="T16" i="1"/>
  <c r="U16" i="1"/>
  <c r="T15" i="1"/>
  <c r="U15" i="1"/>
  <c r="T18" i="1"/>
  <c r="T14" i="1"/>
  <c r="U14" i="1"/>
  <c r="T13" i="1"/>
  <c r="U13" i="1"/>
  <c r="T12" i="1"/>
  <c r="U12" i="1"/>
  <c r="U11" i="1"/>
  <c r="T11" i="1"/>
  <c r="T10" i="1"/>
  <c r="U10" i="1"/>
  <c r="T25" i="1"/>
  <c r="U25" i="1"/>
  <c r="T24" i="1"/>
  <c r="U24" i="1"/>
  <c r="T23" i="1"/>
  <c r="U23" i="1"/>
  <c r="T22" i="1"/>
  <c r="U22" i="1"/>
  <c r="T21" i="1"/>
  <c r="U21" i="1"/>
  <c r="T20" i="1"/>
  <c r="U20" i="1"/>
  <c r="U19" i="1"/>
  <c r="T19" i="1"/>
  <c r="U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tc={E8BC671D-806C-4CC6-8E18-3C79ABAFFA11}</author>
  </authors>
  <commentList>
    <comment ref="AM1" authorId="0" shapeId="0" xr:uid="{00000000-0006-0000-00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Sin tratamiento</t>
      </text>
    </comment>
  </commentList>
</comments>
</file>

<file path=xl/sharedStrings.xml><?xml version="1.0" encoding="utf-8"?>
<sst xmlns="http://schemas.openxmlformats.org/spreadsheetml/2006/main" count="504" uniqueCount="65">
  <si>
    <t>PP751</t>
  </si>
  <si>
    <t>PP851</t>
  </si>
  <si>
    <t>PP901</t>
  </si>
  <si>
    <t>PP752</t>
  </si>
  <si>
    <t>PP852</t>
  </si>
  <si>
    <t>PP902</t>
  </si>
  <si>
    <t>M</t>
  </si>
  <si>
    <t>PP753</t>
  </si>
  <si>
    <t>PP853</t>
  </si>
  <si>
    <t>PP903</t>
  </si>
  <si>
    <t>PP751 G7</t>
  </si>
  <si>
    <t>PP851 G7</t>
  </si>
  <si>
    <t>PP901 G7</t>
  </si>
  <si>
    <t>PP752 G7</t>
  </si>
  <si>
    <t>PP852 G7</t>
  </si>
  <si>
    <t>PP902 G7</t>
  </si>
  <si>
    <t>Male</t>
  </si>
  <si>
    <t>MD</t>
  </si>
  <si>
    <t>PE</t>
  </si>
  <si>
    <t>F</t>
  </si>
  <si>
    <t>PPI751</t>
  </si>
  <si>
    <t>PPI901</t>
  </si>
  <si>
    <t>PPI852</t>
  </si>
  <si>
    <t>PPI902</t>
  </si>
  <si>
    <t>PPI753</t>
  </si>
  <si>
    <t>PPI853</t>
  </si>
  <si>
    <t>PPI903</t>
  </si>
  <si>
    <t>PPI751 G7</t>
  </si>
  <si>
    <t>PPI851 G7</t>
  </si>
  <si>
    <t>PPI901 G7</t>
  </si>
  <si>
    <t>PPI752 G7</t>
  </si>
  <si>
    <t>PPI852 G7</t>
  </si>
  <si>
    <t>PPI902 G7</t>
  </si>
  <si>
    <t>PPI851</t>
  </si>
  <si>
    <t>PPI752</t>
  </si>
  <si>
    <t>PULSE1 G7</t>
  </si>
  <si>
    <t>PULSE2 G7</t>
  </si>
  <si>
    <t>PULSE1</t>
  </si>
  <si>
    <t>PULSE2</t>
  </si>
  <si>
    <t>PULSE3</t>
  </si>
  <si>
    <t>SUBJECT</t>
  </si>
  <si>
    <t>SEX</t>
  </si>
  <si>
    <t>DRUG</t>
  </si>
  <si>
    <t>S1B1</t>
  </si>
  <si>
    <t>S1B2</t>
  </si>
  <si>
    <t>S1B3</t>
  </si>
  <si>
    <t>S1B4</t>
  </si>
  <si>
    <t>S1B5</t>
  </si>
  <si>
    <t>S2B1</t>
  </si>
  <si>
    <t>S2B2</t>
  </si>
  <si>
    <t>S2B3</t>
  </si>
  <si>
    <t>S2B4</t>
  </si>
  <si>
    <t>S2B5</t>
  </si>
  <si>
    <t>S3B1</t>
  </si>
  <si>
    <t>S3B2</t>
  </si>
  <si>
    <t>S3B3</t>
  </si>
  <si>
    <t>S3B4</t>
  </si>
  <si>
    <t>S3B5</t>
  </si>
  <si>
    <t>MALE</t>
  </si>
  <si>
    <t>CYCLE S1</t>
  </si>
  <si>
    <t>CYCLE S2</t>
  </si>
  <si>
    <t>CYCLE S3</t>
  </si>
  <si>
    <t>CYCLE1</t>
  </si>
  <si>
    <t>CYCLE2</t>
  </si>
  <si>
    <t>CYCLE3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</si>
</sst>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color rgb="FF20212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CC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9" tint="0.59999389629810485"/>
      </left>
      <right/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0" xfId="0" applyFill="1"/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5" borderId="8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2" fontId="4" fillId="5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2" fontId="0" fillId="0" borderId="0" xfId="0" applyNumberFormat="1"/>
    <xf numFmtId="2" fontId="0" fillId="0" borderId="8" xfId="0" applyNumberFormat="1" applyBorder="1"/>
    <xf numFmtId="2" fontId="0" fillId="5" borderId="0" xfId="0" applyNumberFormat="1" applyFill="1"/>
    <xf numFmtId="2" fontId="0" fillId="5" borderId="8" xfId="0" applyNumberFormat="1" applyFill="1" applyBorder="1"/>
    <xf numFmtId="2" fontId="4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5" borderId="0" xfId="0" applyFill="1"/>
    <xf numFmtId="0" fontId="0" fillId="5" borderId="6" xfId="0" applyFill="1" applyBorder="1"/>
    <xf numFmtId="0" fontId="0" fillId="5" borderId="8" xfId="0" applyFill="1" applyBorder="1"/>
    <xf numFmtId="0" fontId="0" fillId="5" borderId="1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2" fontId="0" fillId="5" borderId="7" xfId="0" applyNumberFormat="1" applyFill="1" applyBorder="1"/>
    <xf numFmtId="0" fontId="2" fillId="0" borderId="4" xfId="0" applyFont="1" applyBorder="1"/>
    <xf numFmtId="0" fontId="4" fillId="0" borderId="0" xfId="0" applyFont="1"/>
    <xf numFmtId="0" fontId="5" fillId="0" borderId="0" xfId="0" applyFon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CC9"/>
      <color rgb="FFFFFFFF"/>
      <color rgb="FFFFF0BF"/>
      <color rgb="FFFFD8BF"/>
      <color rgb="FFF8A0A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ATIMA MONTIEL HERRERA" id="{BA04F3A0-2E42-42EC-97DC-BD3D43BBAFD1}" userId="S::fatmonher1@alum.us.es::df652f47-13ca-4096-9d78-ffd8eeee7c31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M1" dT="2023-06-25T15:20:01.17" personId="{BA04F3A0-2E42-42EC-97DC-BD3D43BBAFD1}" id="{E8BC671D-806C-4CC6-8E18-3C79ABAFFA11}">
    <text>Sin tratamiento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E110"/>
  <sheetViews>
    <sheetView tabSelected="1" zoomScale="60" zoomScaleNormal="60" workbookViewId="0">
      <selection activeCell="F1" sqref="F1"/>
    </sheetView>
  </sheetViews>
  <sheetFormatPr baseColWidth="10" defaultRowHeight="15.6" x14ac:dyDescent="0.3"/>
  <cols>
    <col min="4" max="6" width="13.33203125" customWidth="1"/>
    <col min="42" max="56" width="11.5546875" style="78"/>
  </cols>
  <sheetData>
    <row r="1" spans="1:41" ht="16.2" thickBot="1" x14ac:dyDescent="0.35">
      <c r="A1" s="44" t="s">
        <v>40</v>
      </c>
      <c r="B1" s="4" t="s">
        <v>41</v>
      </c>
      <c r="C1" s="4" t="s">
        <v>42</v>
      </c>
      <c r="D1" s="76" t="s">
        <v>59</v>
      </c>
      <c r="E1" s="76" t="s">
        <v>60</v>
      </c>
      <c r="F1" s="76" t="s">
        <v>61</v>
      </c>
      <c r="G1" s="3" t="s">
        <v>37</v>
      </c>
      <c r="H1" s="4" t="s">
        <v>0</v>
      </c>
      <c r="I1" s="4" t="s">
        <v>1</v>
      </c>
      <c r="J1" s="5" t="s">
        <v>2</v>
      </c>
      <c r="K1" s="3" t="s">
        <v>38</v>
      </c>
      <c r="L1" s="4" t="s">
        <v>3</v>
      </c>
      <c r="M1" s="4" t="s">
        <v>4</v>
      </c>
      <c r="N1" s="5" t="s">
        <v>5</v>
      </c>
      <c r="O1" s="3" t="s">
        <v>39</v>
      </c>
      <c r="P1" s="4" t="s">
        <v>7</v>
      </c>
      <c r="Q1" s="4" t="s">
        <v>8</v>
      </c>
      <c r="R1" s="5" t="s">
        <v>9</v>
      </c>
      <c r="S1" s="13" t="s">
        <v>20</v>
      </c>
      <c r="T1" s="14" t="s">
        <v>33</v>
      </c>
      <c r="U1" s="15" t="s">
        <v>21</v>
      </c>
      <c r="V1" s="16" t="s">
        <v>34</v>
      </c>
      <c r="W1" s="17" t="s">
        <v>22</v>
      </c>
      <c r="X1" s="18" t="s">
        <v>23</v>
      </c>
      <c r="Y1" s="33" t="s">
        <v>24</v>
      </c>
      <c r="Z1" s="34" t="s">
        <v>25</v>
      </c>
      <c r="AA1" s="34" t="s">
        <v>26</v>
      </c>
      <c r="AB1" s="3" t="s">
        <v>35</v>
      </c>
      <c r="AC1" s="4" t="s">
        <v>10</v>
      </c>
      <c r="AD1" s="4" t="s">
        <v>11</v>
      </c>
      <c r="AE1" s="5" t="s">
        <v>12</v>
      </c>
      <c r="AF1" s="3" t="s">
        <v>36</v>
      </c>
      <c r="AG1" s="4" t="s">
        <v>13</v>
      </c>
      <c r="AH1" s="4" t="s">
        <v>14</v>
      </c>
      <c r="AI1" s="5" t="s">
        <v>15</v>
      </c>
      <c r="AJ1" s="56" t="s">
        <v>27</v>
      </c>
      <c r="AK1" s="56" t="s">
        <v>28</v>
      </c>
      <c r="AL1" s="57" t="s">
        <v>29</v>
      </c>
      <c r="AM1" s="58" t="s">
        <v>30</v>
      </c>
      <c r="AN1" s="59" t="s">
        <v>31</v>
      </c>
      <c r="AO1" s="59" t="s">
        <v>32</v>
      </c>
    </row>
    <row r="2" spans="1:41" x14ac:dyDescent="0.3">
      <c r="A2" s="48">
        <v>1</v>
      </c>
      <c r="B2" s="69" t="s">
        <v>6</v>
      </c>
      <c r="C2" s="69">
        <v>2</v>
      </c>
      <c r="D2" s="77" t="s">
        <v>16</v>
      </c>
      <c r="E2" s="77" t="s">
        <v>16</v>
      </c>
      <c r="F2" s="77" t="s">
        <v>16</v>
      </c>
      <c r="G2" s="70">
        <v>93.25</v>
      </c>
      <c r="H2" s="71">
        <v>90.73</v>
      </c>
      <c r="I2" s="71">
        <v>92.29</v>
      </c>
      <c r="J2" s="72">
        <v>85.73</v>
      </c>
      <c r="K2" s="26">
        <v>69.510000000000005</v>
      </c>
      <c r="L2" s="26">
        <v>67.989999999999995</v>
      </c>
      <c r="M2" s="26">
        <v>57.54</v>
      </c>
      <c r="N2" s="74">
        <v>56.82</v>
      </c>
      <c r="O2" s="26">
        <v>77.010000000000005</v>
      </c>
      <c r="P2" s="26">
        <v>77.61</v>
      </c>
      <c r="Q2" s="26">
        <v>48.16</v>
      </c>
      <c r="R2" s="74">
        <v>40.86</v>
      </c>
      <c r="S2" s="73">
        <f>(($G$18-H2)/$G$18)*100</f>
        <v>-76.792673421667971</v>
      </c>
      <c r="T2" s="73">
        <f>(($G$18-I2)/$G$18)*100</f>
        <v>-79.832424006235385</v>
      </c>
      <c r="U2" s="73">
        <f>(($G$18-J2)/$G$18)*100</f>
        <v>-67.049883086515976</v>
      </c>
      <c r="V2" s="51">
        <f t="shared" ref="V2:V49" si="0">((K2-L2)/K2)*100</f>
        <v>2.1867357214789385</v>
      </c>
      <c r="W2" s="51">
        <f t="shared" ref="W2:W49" si="1">((K2-M2)/K2)*100</f>
        <v>17.220543806646532</v>
      </c>
      <c r="X2" s="75">
        <f t="shared" ref="X2:X49" si="2">((K2-N2)/K2)*100</f>
        <v>18.256365990504968</v>
      </c>
      <c r="Y2" s="51">
        <f t="shared" ref="Y2:Y49" si="3">((O2-P2)/O2)*100</f>
        <v>-0.77911959485780324</v>
      </c>
      <c r="Z2" s="51">
        <f t="shared" ref="Z2:Z49" si="4">((O2-Q2)/O2)*100</f>
        <v>37.462667186079742</v>
      </c>
      <c r="AA2" s="51">
        <f t="shared" ref="AA2:AA49" si="5">((O2-R2)/O2)*100</f>
        <v>46.941955590183099</v>
      </c>
      <c r="AB2" s="60"/>
      <c r="AC2" s="60"/>
      <c r="AD2" s="60"/>
      <c r="AE2" s="60"/>
      <c r="AF2" s="64"/>
      <c r="AI2" s="61"/>
      <c r="AJ2" s="63"/>
      <c r="AK2" s="60"/>
      <c r="AL2" s="61"/>
    </row>
    <row r="3" spans="1:41" x14ac:dyDescent="0.3">
      <c r="A3" s="47">
        <v>2</v>
      </c>
      <c r="B3" s="26" t="s">
        <v>6</v>
      </c>
      <c r="C3" s="26">
        <v>2</v>
      </c>
      <c r="D3" s="77" t="s">
        <v>16</v>
      </c>
      <c r="E3" s="77" t="s">
        <v>16</v>
      </c>
      <c r="F3" s="77" t="s">
        <v>16</v>
      </c>
      <c r="G3" s="37">
        <v>76.209999999999994</v>
      </c>
      <c r="H3" s="35">
        <v>52.76</v>
      </c>
      <c r="I3" s="35">
        <v>41.68</v>
      </c>
      <c r="J3" s="41">
        <v>37.450000000000003</v>
      </c>
      <c r="K3" s="26">
        <v>61.16</v>
      </c>
      <c r="L3" s="26">
        <v>78.319999999999993</v>
      </c>
      <c r="M3" s="26">
        <v>37.47</v>
      </c>
      <c r="N3" s="32">
        <v>33.450000000000003</v>
      </c>
      <c r="O3" s="26">
        <v>40.81</v>
      </c>
      <c r="P3" s="26">
        <v>40.08</v>
      </c>
      <c r="Q3" s="26">
        <v>13.36</v>
      </c>
      <c r="R3" s="32">
        <v>18.579999999999998</v>
      </c>
      <c r="S3" s="29">
        <f>(($G$19-H3)/$G$19)*100</f>
        <v>-1.4030367095906149</v>
      </c>
      <c r="T3" s="29">
        <f>(($G$19-I3)/$G$19)*100</f>
        <v>19.892369786661543</v>
      </c>
      <c r="U3" s="29">
        <f>(($G$19-J3)/$G$19)*100</f>
        <v>28.022294829905821</v>
      </c>
      <c r="V3" s="51">
        <f t="shared" si="0"/>
        <v>-28.057553956834528</v>
      </c>
      <c r="W3" s="51">
        <f t="shared" si="1"/>
        <v>38.73446697187704</v>
      </c>
      <c r="X3" s="52">
        <f t="shared" si="2"/>
        <v>45.307390451275339</v>
      </c>
      <c r="Y3" s="51">
        <f t="shared" si="3"/>
        <v>1.7887772604753833</v>
      </c>
      <c r="Z3" s="51">
        <f t="shared" si="4"/>
        <v>67.2629257534918</v>
      </c>
      <c r="AA3" s="51">
        <f t="shared" si="5"/>
        <v>54.471943151188441</v>
      </c>
      <c r="AF3" s="64"/>
      <c r="AI3" s="62"/>
      <c r="AJ3" s="64"/>
      <c r="AL3" s="62"/>
    </row>
    <row r="4" spans="1:41" x14ac:dyDescent="0.3">
      <c r="A4" s="47">
        <v>3</v>
      </c>
      <c r="B4" s="26" t="s">
        <v>6</v>
      </c>
      <c r="C4" s="26">
        <v>0</v>
      </c>
      <c r="D4" s="77" t="s">
        <v>16</v>
      </c>
      <c r="E4" s="77" t="s">
        <v>16</v>
      </c>
      <c r="F4" s="77" t="s">
        <v>16</v>
      </c>
      <c r="G4" s="37">
        <v>70.709999999999994</v>
      </c>
      <c r="H4" s="35">
        <v>56.04</v>
      </c>
      <c r="I4" s="35">
        <v>37.49</v>
      </c>
      <c r="J4" s="41">
        <v>42.29</v>
      </c>
      <c r="K4" s="26">
        <v>73.38</v>
      </c>
      <c r="L4" s="26">
        <v>77</v>
      </c>
      <c r="M4" s="26">
        <v>71.61</v>
      </c>
      <c r="N4" s="32">
        <v>53.98</v>
      </c>
      <c r="O4" s="26">
        <v>86.47</v>
      </c>
      <c r="P4" s="26">
        <v>86.31</v>
      </c>
      <c r="Q4" s="26">
        <v>88.18</v>
      </c>
      <c r="R4" s="32">
        <v>86.01</v>
      </c>
      <c r="S4" s="29">
        <f>(($G$20-H4)/$G$20)*100</f>
        <v>22.767364939360533</v>
      </c>
      <c r="T4" s="29">
        <f>(($G$20-I4)/$G$20)*100</f>
        <v>48.332414553472987</v>
      </c>
      <c r="U4" s="29">
        <f>(($G$20-J4)/$G$20)*100</f>
        <v>41.717199558985669</v>
      </c>
      <c r="V4" s="51">
        <f t="shared" si="0"/>
        <v>-4.9332243118015873</v>
      </c>
      <c r="W4" s="51">
        <f t="shared" si="1"/>
        <v>2.4121013900245245</v>
      </c>
      <c r="X4" s="52">
        <f t="shared" si="2"/>
        <v>26.437721449986373</v>
      </c>
      <c r="Y4" s="51">
        <f t="shared" si="3"/>
        <v>0.18503527234878756</v>
      </c>
      <c r="Z4" s="51">
        <f t="shared" si="4"/>
        <v>-1.9775644732277182</v>
      </c>
      <c r="AA4" s="51">
        <f t="shared" si="5"/>
        <v>0.53197640800276824</v>
      </c>
      <c r="AF4" s="64"/>
      <c r="AI4" s="62"/>
      <c r="AJ4" s="64"/>
      <c r="AL4" s="62"/>
    </row>
    <row r="5" spans="1:41" x14ac:dyDescent="0.3">
      <c r="A5" s="47">
        <v>4</v>
      </c>
      <c r="B5" s="26" t="s">
        <v>6</v>
      </c>
      <c r="C5" s="26">
        <v>0</v>
      </c>
      <c r="D5" s="77" t="s">
        <v>16</v>
      </c>
      <c r="E5" s="77" t="s">
        <v>16</v>
      </c>
      <c r="F5" s="77" t="s">
        <v>16</v>
      </c>
      <c r="G5" s="37">
        <v>76.48</v>
      </c>
      <c r="H5" s="35">
        <v>75.239999999999995</v>
      </c>
      <c r="I5" s="35">
        <v>65.489999999999995</v>
      </c>
      <c r="J5" s="41">
        <v>63.76</v>
      </c>
      <c r="K5" s="26">
        <v>75.31</v>
      </c>
      <c r="L5" s="26">
        <v>66.62</v>
      </c>
      <c r="M5" s="26">
        <v>65.849999999999994</v>
      </c>
      <c r="N5" s="32">
        <v>67.3</v>
      </c>
      <c r="O5" s="26">
        <v>63.35</v>
      </c>
      <c r="P5" s="26">
        <v>61.37</v>
      </c>
      <c r="Q5" s="26">
        <v>49.64</v>
      </c>
      <c r="R5" s="32">
        <v>54.58</v>
      </c>
      <c r="S5" s="29">
        <f>(($G$21-H5)/$G$21)*100</f>
        <v>-24.776119402985071</v>
      </c>
      <c r="T5" s="29">
        <f>(($G$21-I5)/$G$21)*100</f>
        <v>-8.6069651741293498</v>
      </c>
      <c r="U5" s="29">
        <f>(($G$21-J5)/$G$21)*100</f>
        <v>-5.737976782752904</v>
      </c>
      <c r="V5" s="51">
        <f t="shared" si="0"/>
        <v>11.538972248041425</v>
      </c>
      <c r="W5" s="51">
        <f t="shared" si="1"/>
        <v>12.561412826981819</v>
      </c>
      <c r="X5" s="52">
        <f t="shared" si="2"/>
        <v>10.636037710795385</v>
      </c>
      <c r="Y5" s="51">
        <f t="shared" si="3"/>
        <v>3.1254932912391538</v>
      </c>
      <c r="Z5" s="51">
        <f t="shared" si="4"/>
        <v>21.64167324388319</v>
      </c>
      <c r="AA5" s="51">
        <f t="shared" si="5"/>
        <v>13.843725335438048</v>
      </c>
      <c r="AF5" s="64"/>
      <c r="AI5" s="62"/>
      <c r="AJ5" s="64"/>
      <c r="AL5" s="62"/>
    </row>
    <row r="6" spans="1:41" x14ac:dyDescent="0.3">
      <c r="A6" s="47">
        <v>5</v>
      </c>
      <c r="B6" s="26" t="s">
        <v>6</v>
      </c>
      <c r="C6" s="26">
        <v>2</v>
      </c>
      <c r="D6" s="77" t="s">
        <v>16</v>
      </c>
      <c r="E6" s="77" t="s">
        <v>16</v>
      </c>
      <c r="F6" s="77" t="s">
        <v>16</v>
      </c>
      <c r="G6" s="37">
        <v>79.650000000000006</v>
      </c>
      <c r="H6" s="35">
        <v>80.930000000000007</v>
      </c>
      <c r="I6" s="35">
        <v>81.510000000000005</v>
      </c>
      <c r="J6" s="41">
        <v>79.42</v>
      </c>
      <c r="K6" s="26">
        <v>74.81</v>
      </c>
      <c r="L6" s="26">
        <v>71.010000000000005</v>
      </c>
      <c r="M6" s="26">
        <v>67.08</v>
      </c>
      <c r="N6" s="32">
        <v>50.91</v>
      </c>
      <c r="O6" s="26">
        <v>68.92</v>
      </c>
      <c r="P6" s="26">
        <v>46.88</v>
      </c>
      <c r="Q6" s="26">
        <v>50.53</v>
      </c>
      <c r="R6" s="32">
        <v>51.41</v>
      </c>
      <c r="S6" s="29">
        <f>(($G$22-H6)/$G$22)*100</f>
        <v>-33.108552631578966</v>
      </c>
      <c r="T6" s="29">
        <f>(($G$22-I6)/$G$22)*100</f>
        <v>-34.062500000000014</v>
      </c>
      <c r="U6" s="29">
        <f>(($G$22-J6)/$G$22)*100</f>
        <v>-30.625000000000007</v>
      </c>
      <c r="V6" s="51">
        <f t="shared" si="0"/>
        <v>5.0795348215479175</v>
      </c>
      <c r="W6" s="51">
        <f t="shared" si="1"/>
        <v>10.332843202780383</v>
      </c>
      <c r="X6" s="52">
        <f t="shared" si="2"/>
        <v>31.947600588156671</v>
      </c>
      <c r="Y6" s="51">
        <f t="shared" si="3"/>
        <v>31.979106210098664</v>
      </c>
      <c r="Z6" s="51">
        <f t="shared" si="4"/>
        <v>26.68311085316309</v>
      </c>
      <c r="AA6" s="51">
        <f t="shared" si="5"/>
        <v>25.406268136970407</v>
      </c>
      <c r="AF6" s="64"/>
      <c r="AI6" s="62"/>
      <c r="AJ6" s="64"/>
      <c r="AL6" s="62"/>
    </row>
    <row r="7" spans="1:41" x14ac:dyDescent="0.3">
      <c r="A7" s="47">
        <v>6</v>
      </c>
      <c r="B7" s="26" t="s">
        <v>6</v>
      </c>
      <c r="C7" s="26">
        <v>2</v>
      </c>
      <c r="D7" s="77" t="s">
        <v>16</v>
      </c>
      <c r="E7" s="77" t="s">
        <v>16</v>
      </c>
      <c r="F7" s="77" t="s">
        <v>16</v>
      </c>
      <c r="G7" s="37">
        <v>67.34</v>
      </c>
      <c r="H7" s="35">
        <v>67.209999999999994</v>
      </c>
      <c r="I7" s="35">
        <v>67.37</v>
      </c>
      <c r="J7" s="41">
        <v>63.63</v>
      </c>
      <c r="K7" s="26">
        <v>54.04</v>
      </c>
      <c r="L7" s="26">
        <v>76.58</v>
      </c>
      <c r="M7" s="26">
        <v>44.28</v>
      </c>
      <c r="N7" s="32">
        <v>51.43</v>
      </c>
      <c r="O7" s="26">
        <v>58.09</v>
      </c>
      <c r="P7" s="26">
        <v>59.83</v>
      </c>
      <c r="Q7" s="26">
        <v>51.49</v>
      </c>
      <c r="R7" s="32">
        <v>51.96</v>
      </c>
      <c r="S7" s="29">
        <f>(($G$23-H7)/$G$23)*100</f>
        <v>3.9719959994284917</v>
      </c>
      <c r="T7" s="29">
        <f>(($G$23-I7)/$G$23)*100</f>
        <v>3.7433919131304338</v>
      </c>
      <c r="U7" s="29">
        <f>(($G$23-J7)/$G$23)*100</f>
        <v>9.0870124303471833</v>
      </c>
      <c r="V7" s="51">
        <f t="shared" si="0"/>
        <v>-41.709844559585491</v>
      </c>
      <c r="W7" s="51">
        <f t="shared" si="1"/>
        <v>18.060695780903032</v>
      </c>
      <c r="X7" s="52">
        <f t="shared" si="2"/>
        <v>4.8297557364914869</v>
      </c>
      <c r="Y7" s="51">
        <f t="shared" si="3"/>
        <v>-2.9953520399380182</v>
      </c>
      <c r="Z7" s="51">
        <f t="shared" si="4"/>
        <v>11.36168015148907</v>
      </c>
      <c r="AA7" s="51">
        <f t="shared" si="5"/>
        <v>10.552590807367881</v>
      </c>
      <c r="AF7" s="64"/>
      <c r="AI7" s="62"/>
      <c r="AJ7" s="64"/>
      <c r="AL7" s="62"/>
    </row>
    <row r="8" spans="1:41" x14ac:dyDescent="0.3">
      <c r="A8" s="47">
        <v>7</v>
      </c>
      <c r="B8" s="26" t="s">
        <v>6</v>
      </c>
      <c r="C8" s="26">
        <v>0</v>
      </c>
      <c r="D8" s="77" t="s">
        <v>16</v>
      </c>
      <c r="E8" s="77" t="s">
        <v>16</v>
      </c>
      <c r="F8" s="77" t="s">
        <v>16</v>
      </c>
      <c r="G8" s="38">
        <v>95.7</v>
      </c>
      <c r="H8" s="36">
        <v>97.92</v>
      </c>
      <c r="I8" s="36">
        <v>72.67</v>
      </c>
      <c r="J8" s="42">
        <v>68.3</v>
      </c>
      <c r="K8" s="26">
        <v>73.36</v>
      </c>
      <c r="L8" s="26">
        <v>74.489999999999995</v>
      </c>
      <c r="M8" s="26">
        <v>63.45</v>
      </c>
      <c r="N8" s="32">
        <v>47.7</v>
      </c>
      <c r="O8" s="26">
        <v>74.06</v>
      </c>
      <c r="P8" s="26">
        <v>72.069999999999993</v>
      </c>
      <c r="Q8" s="26">
        <v>55</v>
      </c>
      <c r="R8" s="32">
        <v>38.130000000000003</v>
      </c>
      <c r="S8" s="29">
        <f>(($G$24-H8)/$G$24)*100</f>
        <v>-81.872213967310543</v>
      </c>
      <c r="T8" s="29">
        <f>(($G$24-I8)/$G$24)*100</f>
        <v>-34.973997028231793</v>
      </c>
      <c r="U8" s="29">
        <f>(($G$24-J8)/$G$24)*100</f>
        <v>-26.857355126300135</v>
      </c>
      <c r="V8" s="51">
        <f t="shared" si="0"/>
        <v>-1.5403489640130801</v>
      </c>
      <c r="W8" s="51">
        <f t="shared" si="1"/>
        <v>13.508724100327148</v>
      </c>
      <c r="X8" s="52">
        <f t="shared" si="2"/>
        <v>34.978189749182107</v>
      </c>
      <c r="Y8" s="51">
        <f t="shared" si="3"/>
        <v>2.6870105320010924</v>
      </c>
      <c r="Z8" s="51">
        <f t="shared" si="4"/>
        <v>25.735889819065626</v>
      </c>
      <c r="AA8" s="51">
        <f t="shared" si="5"/>
        <v>48.514717796381312</v>
      </c>
      <c r="AF8" s="64"/>
      <c r="AI8" s="62"/>
      <c r="AJ8" s="64"/>
      <c r="AL8" s="62"/>
    </row>
    <row r="9" spans="1:41" x14ac:dyDescent="0.3">
      <c r="A9" s="47">
        <v>8</v>
      </c>
      <c r="B9" s="26" t="s">
        <v>6</v>
      </c>
      <c r="C9" s="26">
        <v>0</v>
      </c>
      <c r="D9" s="77" t="s">
        <v>16</v>
      </c>
      <c r="E9" s="77" t="s">
        <v>16</v>
      </c>
      <c r="F9" s="77" t="s">
        <v>16</v>
      </c>
      <c r="G9" s="38">
        <v>99.25</v>
      </c>
      <c r="H9" s="36">
        <v>94.19</v>
      </c>
      <c r="I9" s="36">
        <v>94.49</v>
      </c>
      <c r="J9" s="42">
        <v>93.56</v>
      </c>
      <c r="K9" s="26">
        <v>77.48</v>
      </c>
      <c r="L9" s="26">
        <v>75.61</v>
      </c>
      <c r="M9" s="26">
        <v>75.319999999999993</v>
      </c>
      <c r="N9" s="32">
        <v>66.06</v>
      </c>
      <c r="O9" s="26">
        <v>67.16</v>
      </c>
      <c r="P9" s="26">
        <v>63.89</v>
      </c>
      <c r="Q9" s="26">
        <v>64.349999999999994</v>
      </c>
      <c r="R9" s="32">
        <v>61.01</v>
      </c>
      <c r="S9" s="29">
        <f>(($G$25-H9)/$G$25)*100</f>
        <v>-47.586963334377934</v>
      </c>
      <c r="T9" s="29">
        <f>(($G$25-I9)/$G$25)*100</f>
        <v>-48.057035412096511</v>
      </c>
      <c r="U9" s="29">
        <f>(($G$25-J9)/$G$25)*100</f>
        <v>-46.599811971168911</v>
      </c>
      <c r="V9" s="51">
        <f t="shared" si="0"/>
        <v>2.4135260712441977</v>
      </c>
      <c r="W9" s="51">
        <f t="shared" si="1"/>
        <v>2.7878162106350164</v>
      </c>
      <c r="X9" s="52">
        <f t="shared" si="2"/>
        <v>14.739287558079505</v>
      </c>
      <c r="Y9" s="51">
        <f t="shared" si="3"/>
        <v>4.8689696247766472</v>
      </c>
      <c r="Z9" s="51">
        <f t="shared" si="4"/>
        <v>4.1840381179273409</v>
      </c>
      <c r="AA9" s="51">
        <f t="shared" si="5"/>
        <v>9.1572364502680159</v>
      </c>
      <c r="AF9" s="64"/>
      <c r="AI9" s="62"/>
      <c r="AJ9" s="64"/>
      <c r="AL9" s="62"/>
    </row>
    <row r="10" spans="1:41" x14ac:dyDescent="0.3">
      <c r="A10" s="47">
        <v>9</v>
      </c>
      <c r="B10" s="27" t="s">
        <v>6</v>
      </c>
      <c r="C10" s="26">
        <v>0</v>
      </c>
      <c r="D10" s="77" t="s">
        <v>16</v>
      </c>
      <c r="E10" s="77" t="s">
        <v>16</v>
      </c>
      <c r="F10" s="77" t="s">
        <v>16</v>
      </c>
      <c r="G10" s="28">
        <v>78.989999999999995</v>
      </c>
      <c r="H10" s="29">
        <v>93.65</v>
      </c>
      <c r="I10" s="29">
        <v>99.95</v>
      </c>
      <c r="J10" s="30">
        <v>73.709999999999994</v>
      </c>
      <c r="K10" s="26">
        <v>70.7</v>
      </c>
      <c r="L10" s="26">
        <v>72.69</v>
      </c>
      <c r="M10" s="26">
        <v>54.28</v>
      </c>
      <c r="N10" s="32">
        <v>39.18</v>
      </c>
      <c r="O10" s="26">
        <v>65.099999999999994</v>
      </c>
      <c r="P10" s="26">
        <v>45.73</v>
      </c>
      <c r="Q10" s="26">
        <v>39.49</v>
      </c>
      <c r="R10" s="32">
        <v>18.22</v>
      </c>
      <c r="S10" s="19">
        <f>(($G$10-H10)/$G$10)*100</f>
        <v>-18.559311305228523</v>
      </c>
      <c r="T10" s="19">
        <f>(($G$10-I10)/$G$10)*100</f>
        <v>-26.535004430940639</v>
      </c>
      <c r="U10" s="19">
        <f>(($G$10-J10)/$G$10)*100</f>
        <v>6.6843904291682508</v>
      </c>
      <c r="V10" s="51">
        <f t="shared" si="0"/>
        <v>-2.8147100424328073</v>
      </c>
      <c r="W10" s="51">
        <f t="shared" si="1"/>
        <v>23.224893917963225</v>
      </c>
      <c r="X10" s="52">
        <f t="shared" si="2"/>
        <v>44.582743988684584</v>
      </c>
      <c r="Y10" s="51">
        <f t="shared" si="3"/>
        <v>29.754224270353301</v>
      </c>
      <c r="Z10" s="51">
        <f t="shared" si="4"/>
        <v>39.339477726574486</v>
      </c>
      <c r="AA10" s="51">
        <f t="shared" si="5"/>
        <v>72.012288786482344</v>
      </c>
      <c r="AF10" s="64"/>
      <c r="AI10" s="62"/>
      <c r="AJ10" s="64"/>
      <c r="AL10" s="62"/>
    </row>
    <row r="11" spans="1:41" x14ac:dyDescent="0.3">
      <c r="A11" s="47">
        <v>10</v>
      </c>
      <c r="B11" s="26" t="s">
        <v>6</v>
      </c>
      <c r="C11" s="26">
        <v>0</v>
      </c>
      <c r="D11" s="77" t="s">
        <v>16</v>
      </c>
      <c r="E11" s="77" t="s">
        <v>16</v>
      </c>
      <c r="F11" s="77" t="s">
        <v>16</v>
      </c>
      <c r="G11" s="28">
        <v>68.819999999999993</v>
      </c>
      <c r="H11" s="29">
        <v>72.260000000000005</v>
      </c>
      <c r="I11" s="29">
        <v>60.26</v>
      </c>
      <c r="J11" s="30">
        <v>59.32</v>
      </c>
      <c r="K11" s="26">
        <v>76.05</v>
      </c>
      <c r="L11" s="26">
        <v>58.21</v>
      </c>
      <c r="M11" s="26">
        <v>60.05</v>
      </c>
      <c r="N11" s="32">
        <v>50.19</v>
      </c>
      <c r="O11" s="26">
        <v>72.55</v>
      </c>
      <c r="P11" s="26">
        <v>86.64</v>
      </c>
      <c r="Q11" s="26">
        <v>78.430000000000007</v>
      </c>
      <c r="R11" s="32">
        <v>60.09</v>
      </c>
      <c r="S11" s="19">
        <f>(($G$11-H11)/$G$11)*100</f>
        <v>-4.9985469340308235</v>
      </c>
      <c r="T11" s="19">
        <f>(($G$11-I11)/$G$11)*100</f>
        <v>12.438244696309207</v>
      </c>
      <c r="U11" s="19">
        <f>(($G$11-J11)/$G$11)*100</f>
        <v>13.804126707352504</v>
      </c>
      <c r="V11" s="51">
        <f t="shared" si="0"/>
        <v>23.458251150558841</v>
      </c>
      <c r="W11" s="51">
        <f t="shared" si="1"/>
        <v>21.038790269559502</v>
      </c>
      <c r="X11" s="52">
        <f t="shared" si="2"/>
        <v>34.00394477317554</v>
      </c>
      <c r="Y11" s="51">
        <f t="shared" si="3"/>
        <v>-19.421088904204005</v>
      </c>
      <c r="Z11" s="51">
        <f t="shared" si="4"/>
        <v>-8.1047553411440525</v>
      </c>
      <c r="AA11" s="51">
        <f t="shared" si="5"/>
        <v>17.174362508614742</v>
      </c>
      <c r="AF11" s="64"/>
      <c r="AI11" s="62"/>
      <c r="AJ11" s="64"/>
      <c r="AL11" s="62"/>
    </row>
    <row r="12" spans="1:41" x14ac:dyDescent="0.3">
      <c r="A12" s="47">
        <v>11</v>
      </c>
      <c r="B12" s="26" t="s">
        <v>6</v>
      </c>
      <c r="C12" s="26">
        <v>2</v>
      </c>
      <c r="D12" s="77" t="s">
        <v>16</v>
      </c>
      <c r="E12" s="77" t="s">
        <v>16</v>
      </c>
      <c r="F12" s="77" t="s">
        <v>16</v>
      </c>
      <c r="G12" s="28">
        <v>92.43</v>
      </c>
      <c r="H12" s="29">
        <v>86.95</v>
      </c>
      <c r="I12" s="29">
        <v>93.97</v>
      </c>
      <c r="J12" s="30">
        <v>69.14</v>
      </c>
      <c r="K12" s="26">
        <v>65.180000000000007</v>
      </c>
      <c r="L12" s="26">
        <v>68.180000000000007</v>
      </c>
      <c r="M12" s="26">
        <v>60.03</v>
      </c>
      <c r="N12" s="32">
        <v>72.959999999999994</v>
      </c>
      <c r="O12" s="26">
        <v>60</v>
      </c>
      <c r="P12" s="26">
        <v>71.88</v>
      </c>
      <c r="Q12" s="26">
        <v>69.47</v>
      </c>
      <c r="R12" s="32">
        <v>41.26</v>
      </c>
      <c r="S12" s="19">
        <f>(($G$12-H12)/$G$12)*100</f>
        <v>5.9288109921021359</v>
      </c>
      <c r="T12" s="19">
        <f>(($G$12-I12)/$G$12)*100</f>
        <v>-1.6661257167586194</v>
      </c>
      <c r="U12" s="19">
        <f>(($G$12-J12)/$G$12)*100</f>
        <v>25.197446716434062</v>
      </c>
      <c r="V12" s="51">
        <f t="shared" si="0"/>
        <v>-4.6026388462718621</v>
      </c>
      <c r="W12" s="51">
        <f t="shared" si="1"/>
        <v>7.9011966861000387</v>
      </c>
      <c r="X12" s="52">
        <f t="shared" si="2"/>
        <v>-11.936176741331675</v>
      </c>
      <c r="Y12" s="51">
        <f t="shared" si="3"/>
        <v>-19.799999999999994</v>
      </c>
      <c r="Z12" s="51">
        <f t="shared" si="4"/>
        <v>-15.783333333333333</v>
      </c>
      <c r="AA12" s="51">
        <f t="shared" si="5"/>
        <v>31.233333333333334</v>
      </c>
      <c r="AF12" s="64"/>
      <c r="AI12" s="62"/>
      <c r="AJ12" s="64"/>
      <c r="AL12" s="62"/>
    </row>
    <row r="13" spans="1:41" x14ac:dyDescent="0.3">
      <c r="A13" s="47">
        <v>12</v>
      </c>
      <c r="B13" s="26" t="s">
        <v>6</v>
      </c>
      <c r="C13" s="26">
        <v>2</v>
      </c>
      <c r="D13" s="77" t="s">
        <v>16</v>
      </c>
      <c r="E13" s="77" t="s">
        <v>16</v>
      </c>
      <c r="F13" s="77" t="s">
        <v>16</v>
      </c>
      <c r="G13" s="28">
        <v>66.010000000000005</v>
      </c>
      <c r="H13" s="29">
        <v>68.88</v>
      </c>
      <c r="I13" s="29">
        <v>69.5</v>
      </c>
      <c r="J13" s="30">
        <v>63.48</v>
      </c>
      <c r="K13" s="26">
        <v>73.02</v>
      </c>
      <c r="L13" s="26">
        <v>71.38</v>
      </c>
      <c r="M13" s="26">
        <v>76.81</v>
      </c>
      <c r="N13" s="32">
        <v>65.459999999999994</v>
      </c>
      <c r="O13" s="26">
        <v>80.33</v>
      </c>
      <c r="P13" s="26">
        <v>89.73</v>
      </c>
      <c r="Q13" s="26">
        <v>53.88</v>
      </c>
      <c r="R13" s="32">
        <v>57.24</v>
      </c>
      <c r="S13" s="29">
        <f>(($G$13-H13)/$G$13)*100</f>
        <v>-4.3478260869565073</v>
      </c>
      <c r="T13" s="29">
        <f>(($G$13-I13)/$G$13)*100</f>
        <v>-5.2870777154976434</v>
      </c>
      <c r="U13" s="29">
        <f>(($G$13-J13)/$G$13)*100</f>
        <v>3.8327526132404302</v>
      </c>
      <c r="V13" s="51">
        <f t="shared" si="0"/>
        <v>2.2459600109559035</v>
      </c>
      <c r="W13" s="51">
        <f t="shared" si="1"/>
        <v>-5.1903588058066372</v>
      </c>
      <c r="X13" s="52">
        <f t="shared" si="2"/>
        <v>10.353327855382091</v>
      </c>
      <c r="Y13" s="51">
        <f t="shared" si="3"/>
        <v>-11.701730362255702</v>
      </c>
      <c r="Z13" s="51">
        <f t="shared" si="4"/>
        <v>32.926677455496076</v>
      </c>
      <c r="AA13" s="51">
        <f t="shared" si="5"/>
        <v>28.743931283455744</v>
      </c>
      <c r="AF13" s="64"/>
      <c r="AI13" s="62"/>
      <c r="AJ13" s="64"/>
      <c r="AL13" s="62"/>
    </row>
    <row r="14" spans="1:41" x14ac:dyDescent="0.3">
      <c r="A14" s="46">
        <v>13</v>
      </c>
      <c r="B14" s="1" t="s">
        <v>19</v>
      </c>
      <c r="C14" s="1">
        <v>0</v>
      </c>
      <c r="D14" s="77" t="s">
        <v>17</v>
      </c>
      <c r="E14" s="77" t="s">
        <v>18</v>
      </c>
      <c r="F14" t="s">
        <v>17</v>
      </c>
      <c r="G14" s="7">
        <v>70.02</v>
      </c>
      <c r="H14" s="2">
        <v>63.26</v>
      </c>
      <c r="I14" s="2">
        <v>67.569999999999993</v>
      </c>
      <c r="J14" s="8">
        <v>59.57</v>
      </c>
      <c r="K14" s="1">
        <v>49.29</v>
      </c>
      <c r="L14" s="1">
        <v>41.9</v>
      </c>
      <c r="M14" s="1">
        <v>27.71</v>
      </c>
      <c r="N14" s="10">
        <v>41.01</v>
      </c>
      <c r="O14" s="1">
        <v>50.98</v>
      </c>
      <c r="P14" s="1">
        <v>32.36</v>
      </c>
      <c r="Q14" s="1">
        <v>29.08</v>
      </c>
      <c r="R14" s="10">
        <v>35.81</v>
      </c>
      <c r="S14" s="2">
        <f>(($G$14-H14)/$G$14)*100</f>
        <v>9.6543844615824028</v>
      </c>
      <c r="T14" s="2">
        <f>(($G$14-I14)/$G$14)*100</f>
        <v>3.4990002856326807</v>
      </c>
      <c r="U14" s="2">
        <f>(($G$14-J14)/$G$14)*100</f>
        <v>14.924307340759777</v>
      </c>
      <c r="V14" s="49">
        <f t="shared" si="0"/>
        <v>14.992899168188275</v>
      </c>
      <c r="W14" s="49">
        <f t="shared" si="1"/>
        <v>43.781700142016632</v>
      </c>
      <c r="X14" s="50">
        <f t="shared" si="2"/>
        <v>16.798539257455879</v>
      </c>
      <c r="Y14" s="49">
        <f t="shared" si="3"/>
        <v>36.524127108670065</v>
      </c>
      <c r="Z14" s="49">
        <f t="shared" si="4"/>
        <v>42.958022754021187</v>
      </c>
      <c r="AA14" s="49">
        <f t="shared" si="5"/>
        <v>29.756767359748913</v>
      </c>
      <c r="AF14" s="64"/>
      <c r="AI14" s="62"/>
      <c r="AJ14" s="64"/>
      <c r="AL14" s="62"/>
    </row>
    <row r="15" spans="1:41" x14ac:dyDescent="0.3">
      <c r="A15" s="46">
        <v>14</v>
      </c>
      <c r="B15" s="1" t="s">
        <v>19</v>
      </c>
      <c r="C15" s="1">
        <v>0</v>
      </c>
      <c r="D15" s="77" t="s">
        <v>18</v>
      </c>
      <c r="E15" s="77" t="s">
        <v>18</v>
      </c>
      <c r="F15" s="77" t="s">
        <v>18</v>
      </c>
      <c r="G15" s="7">
        <v>58.36</v>
      </c>
      <c r="H15" s="2">
        <v>45.54</v>
      </c>
      <c r="I15" s="2">
        <v>60.63</v>
      </c>
      <c r="J15" s="8">
        <v>56.34</v>
      </c>
      <c r="K15" s="1">
        <v>57.83</v>
      </c>
      <c r="L15" s="1">
        <v>44.19</v>
      </c>
      <c r="M15" s="1">
        <v>44.69</v>
      </c>
      <c r="N15" s="10">
        <v>47.14</v>
      </c>
      <c r="O15" s="1">
        <v>65.88</v>
      </c>
      <c r="P15" s="1">
        <v>65.88</v>
      </c>
      <c r="Q15" s="1">
        <v>45.31</v>
      </c>
      <c r="R15" s="10">
        <v>22.12</v>
      </c>
      <c r="S15" s="53">
        <f>(($G$15-H15)/$G$15)*100</f>
        <v>21.967100753941057</v>
      </c>
      <c r="T15" s="53">
        <f>(($G$15-I15)/$G$15)*100</f>
        <v>-3.8896504455106293</v>
      </c>
      <c r="U15" s="53">
        <f>(($G$15-J15)/$G$15)*100</f>
        <v>3.4612748457847773</v>
      </c>
      <c r="V15" s="49">
        <f t="shared" si="0"/>
        <v>23.586373854400833</v>
      </c>
      <c r="W15" s="49">
        <f t="shared" si="1"/>
        <v>22.721770707245376</v>
      </c>
      <c r="X15" s="50">
        <f t="shared" si="2"/>
        <v>18.485215286183639</v>
      </c>
      <c r="Y15" s="49">
        <f t="shared" si="3"/>
        <v>0</v>
      </c>
      <c r="Z15" s="49">
        <f t="shared" si="4"/>
        <v>31.223436551305394</v>
      </c>
      <c r="AA15" s="49">
        <f t="shared" si="5"/>
        <v>66.423800850030347</v>
      </c>
      <c r="AF15" s="64"/>
      <c r="AI15" s="62"/>
      <c r="AJ15" s="64"/>
      <c r="AL15" s="62"/>
    </row>
    <row r="16" spans="1:41" x14ac:dyDescent="0.3">
      <c r="A16" s="46">
        <v>15</v>
      </c>
      <c r="B16" s="1" t="s">
        <v>19</v>
      </c>
      <c r="C16" s="1">
        <v>2</v>
      </c>
      <c r="D16" s="77" t="s">
        <v>17</v>
      </c>
      <c r="E16" s="77" t="s">
        <v>18</v>
      </c>
      <c r="F16" s="77" t="s">
        <v>18</v>
      </c>
      <c r="G16" s="7">
        <v>79.099999999999994</v>
      </c>
      <c r="H16" s="2">
        <v>67.12</v>
      </c>
      <c r="I16" s="2">
        <v>44.69</v>
      </c>
      <c r="J16" s="8">
        <v>33.520000000000003</v>
      </c>
      <c r="K16" s="1">
        <v>47.57</v>
      </c>
      <c r="L16" s="1">
        <v>43.64</v>
      </c>
      <c r="M16" s="1">
        <v>9.6999999999999993</v>
      </c>
      <c r="N16" s="10">
        <v>15.34</v>
      </c>
      <c r="O16" s="1">
        <v>51.03</v>
      </c>
      <c r="P16" s="1">
        <v>34.770000000000003</v>
      </c>
      <c r="Q16" s="1">
        <v>13.55</v>
      </c>
      <c r="R16" s="10">
        <v>9.2200000000000006</v>
      </c>
      <c r="S16" s="53">
        <f>(($G$16-H16)/$G$16)*100</f>
        <v>15.145385587863453</v>
      </c>
      <c r="T16" s="53">
        <f>(($G$16-I16)/$G$16)*100</f>
        <v>43.501896333754743</v>
      </c>
      <c r="U16" s="53">
        <f>(($G$16-J16)/$G$16)*100</f>
        <v>57.623261694058151</v>
      </c>
      <c r="V16" s="49">
        <f t="shared" si="0"/>
        <v>8.2615093546352742</v>
      </c>
      <c r="W16" s="49">
        <f t="shared" si="1"/>
        <v>79.608997267185217</v>
      </c>
      <c r="X16" s="50">
        <f t="shared" si="2"/>
        <v>67.752785368930006</v>
      </c>
      <c r="Y16" s="49">
        <f t="shared" si="3"/>
        <v>31.863609641387413</v>
      </c>
      <c r="Z16" s="49">
        <f t="shared" si="4"/>
        <v>73.446991965510492</v>
      </c>
      <c r="AA16" s="49">
        <f t="shared" si="5"/>
        <v>81.93219674701156</v>
      </c>
      <c r="AF16" s="64"/>
      <c r="AI16" s="62"/>
      <c r="AJ16" s="64"/>
      <c r="AL16" s="62"/>
    </row>
    <row r="17" spans="1:161" s="6" customFormat="1" x14ac:dyDescent="0.3">
      <c r="A17" s="46">
        <v>16</v>
      </c>
      <c r="B17" s="1" t="s">
        <v>19</v>
      </c>
      <c r="C17" s="1">
        <v>2</v>
      </c>
      <c r="D17" s="77" t="s">
        <v>17</v>
      </c>
      <c r="E17" s="77" t="s">
        <v>18</v>
      </c>
      <c r="F17" s="77" t="s">
        <v>18</v>
      </c>
      <c r="G17" s="7">
        <v>59.23</v>
      </c>
      <c r="H17" s="2">
        <v>66.06</v>
      </c>
      <c r="I17" s="2">
        <v>27.58</v>
      </c>
      <c r="J17" s="8">
        <v>32.86</v>
      </c>
      <c r="K17" s="1">
        <v>47.43</v>
      </c>
      <c r="L17" s="1">
        <v>50.17</v>
      </c>
      <c r="M17" s="1">
        <v>31.54</v>
      </c>
      <c r="N17" s="10">
        <v>30.73</v>
      </c>
      <c r="O17" s="1">
        <v>67.209999999999994</v>
      </c>
      <c r="P17" s="1">
        <v>61</v>
      </c>
      <c r="Q17" s="1">
        <v>45.69</v>
      </c>
      <c r="R17" s="10">
        <v>40.47</v>
      </c>
      <c r="S17" s="53">
        <f>(($G$17-H17)/$G$17)*100</f>
        <v>-11.531318588553107</v>
      </c>
      <c r="T17" s="53">
        <f>(($G$17-I17)/$G$17)*100</f>
        <v>53.435758905959815</v>
      </c>
      <c r="U17" s="53">
        <f>(($G$17-J17)/$G$17)*100</f>
        <v>44.521357420226238</v>
      </c>
      <c r="V17" s="49">
        <f t="shared" si="0"/>
        <v>-5.7769344296858574</v>
      </c>
      <c r="W17" s="49">
        <f t="shared" si="1"/>
        <v>33.502002951718325</v>
      </c>
      <c r="X17" s="50">
        <f t="shared" si="2"/>
        <v>35.209782837866328</v>
      </c>
      <c r="Y17" s="49">
        <f t="shared" si="3"/>
        <v>9.2396964737390181</v>
      </c>
      <c r="Z17" s="49">
        <f t="shared" si="4"/>
        <v>32.01904478500223</v>
      </c>
      <c r="AA17" s="49">
        <f t="shared" si="5"/>
        <v>39.785746168724891</v>
      </c>
      <c r="AB17"/>
      <c r="AC17"/>
      <c r="AD17"/>
      <c r="AE17"/>
      <c r="AF17" s="64"/>
      <c r="AG17"/>
      <c r="AH17"/>
      <c r="AI17" s="62"/>
      <c r="AJ17" s="64"/>
      <c r="AK17"/>
      <c r="AL17" s="62"/>
      <c r="AM17"/>
      <c r="AN17"/>
      <c r="AO17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</row>
    <row r="18" spans="1:161" x14ac:dyDescent="0.3">
      <c r="A18" s="46">
        <v>17</v>
      </c>
      <c r="B18" s="1" t="s">
        <v>19</v>
      </c>
      <c r="C18" s="1">
        <v>2</v>
      </c>
      <c r="D18" s="77" t="s">
        <v>17</v>
      </c>
      <c r="E18" t="s">
        <v>17</v>
      </c>
      <c r="F18" s="77" t="s">
        <v>18</v>
      </c>
      <c r="G18" s="7">
        <v>51.32</v>
      </c>
      <c r="H18" s="2">
        <v>63.59</v>
      </c>
      <c r="I18" s="2">
        <v>48.58</v>
      </c>
      <c r="J18" s="8">
        <v>31.42</v>
      </c>
      <c r="K18" s="1">
        <v>44.72</v>
      </c>
      <c r="L18" s="1">
        <v>41.88</v>
      </c>
      <c r="M18" s="1">
        <v>50.97</v>
      </c>
      <c r="N18" s="10">
        <v>12.21</v>
      </c>
      <c r="O18" s="1">
        <v>49.4</v>
      </c>
      <c r="P18" s="1">
        <v>53.75</v>
      </c>
      <c r="Q18" s="1">
        <v>37.28</v>
      </c>
      <c r="R18" s="10">
        <v>18.46</v>
      </c>
      <c r="S18" s="11">
        <f>(($G$2-H18)/$G$2)*100</f>
        <v>31.806970509383376</v>
      </c>
      <c r="T18" s="11">
        <f>(($G$2-I18)/$G$2)*100</f>
        <v>47.903485254691688</v>
      </c>
      <c r="U18" s="11">
        <f>(($G$2-J18)/$G$2)*100</f>
        <v>66.305630026809652</v>
      </c>
      <c r="V18" s="49">
        <f t="shared" si="0"/>
        <v>6.3506261180679697</v>
      </c>
      <c r="W18" s="49">
        <f t="shared" si="1"/>
        <v>-13.975849731663686</v>
      </c>
      <c r="X18" s="50">
        <f t="shared" si="2"/>
        <v>72.696779964221818</v>
      </c>
      <c r="Y18" s="49">
        <f t="shared" si="3"/>
        <v>-8.8056680161943355</v>
      </c>
      <c r="Z18" s="49">
        <f t="shared" si="4"/>
        <v>24.53441295546558</v>
      </c>
      <c r="AA18" s="49">
        <f t="shared" si="5"/>
        <v>62.631578947368418</v>
      </c>
      <c r="AF18" s="64"/>
      <c r="AI18" s="62"/>
      <c r="AJ18" s="64"/>
      <c r="AL18" s="62"/>
    </row>
    <row r="19" spans="1:161" s="6" customFormat="1" x14ac:dyDescent="0.3">
      <c r="A19" s="46">
        <v>18</v>
      </c>
      <c r="B19" s="1" t="s">
        <v>19</v>
      </c>
      <c r="C19" s="1">
        <v>2</v>
      </c>
      <c r="D19" s="77" t="s">
        <v>17</v>
      </c>
      <c r="E19" s="77" t="s">
        <v>18</v>
      </c>
      <c r="F19" t="s">
        <v>17</v>
      </c>
      <c r="G19" s="7">
        <v>52.03</v>
      </c>
      <c r="H19" s="2">
        <v>70.37</v>
      </c>
      <c r="I19" s="2">
        <v>35.4</v>
      </c>
      <c r="J19" s="8">
        <v>37.94</v>
      </c>
      <c r="K19" s="1">
        <v>36.35</v>
      </c>
      <c r="L19" s="1">
        <v>43.3</v>
      </c>
      <c r="M19" s="1">
        <v>34.6</v>
      </c>
      <c r="N19" s="10">
        <v>34.51</v>
      </c>
      <c r="O19" s="1">
        <v>72.97</v>
      </c>
      <c r="P19" s="1">
        <v>57.64</v>
      </c>
      <c r="Q19" s="1">
        <v>53.14</v>
      </c>
      <c r="R19" s="10">
        <v>37.049999999999997</v>
      </c>
      <c r="S19" s="11">
        <f>(($G$3-H19)/$G$3)*100</f>
        <v>7.6630363469360834</v>
      </c>
      <c r="T19" s="11">
        <f>(($G$3-I19)/$G$3)*100</f>
        <v>53.549402965490088</v>
      </c>
      <c r="U19" s="11">
        <f>(($G$3-J19)/$G$3)*100</f>
        <v>50.216507020076108</v>
      </c>
      <c r="V19" s="49">
        <f t="shared" si="0"/>
        <v>-19.119669876203563</v>
      </c>
      <c r="W19" s="49">
        <f t="shared" si="1"/>
        <v>4.814305364511692</v>
      </c>
      <c r="X19" s="50">
        <f t="shared" si="2"/>
        <v>5.0618982118294449</v>
      </c>
      <c r="Y19" s="49">
        <f t="shared" si="3"/>
        <v>21.008633685076056</v>
      </c>
      <c r="Z19" s="49">
        <f t="shared" si="4"/>
        <v>27.175551596546526</v>
      </c>
      <c r="AA19" s="49">
        <f t="shared" si="5"/>
        <v>49.225709195559823</v>
      </c>
      <c r="AB19"/>
      <c r="AC19"/>
      <c r="AD19"/>
      <c r="AE19"/>
      <c r="AF19" s="64"/>
      <c r="AG19"/>
      <c r="AH19"/>
      <c r="AI19" s="62"/>
      <c r="AJ19" s="64"/>
      <c r="AK19"/>
      <c r="AL19" s="62"/>
      <c r="AM19"/>
      <c r="AN19"/>
      <c r="AO19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</row>
    <row r="20" spans="1:161" x14ac:dyDescent="0.3">
      <c r="A20" s="46">
        <v>19</v>
      </c>
      <c r="B20" s="1" t="s">
        <v>19</v>
      </c>
      <c r="C20" s="1">
        <v>2</v>
      </c>
      <c r="D20" s="77" t="s">
        <v>18</v>
      </c>
      <c r="E20" s="77" t="s">
        <v>18</v>
      </c>
      <c r="F20" s="77" t="s">
        <v>18</v>
      </c>
      <c r="G20" s="7">
        <v>72.56</v>
      </c>
      <c r="H20" s="2">
        <v>66.040000000000006</v>
      </c>
      <c r="I20" s="2">
        <v>57.73</v>
      </c>
      <c r="J20" s="8">
        <v>58.28</v>
      </c>
      <c r="K20" s="1">
        <v>47.23</v>
      </c>
      <c r="L20" s="1">
        <v>40.67</v>
      </c>
      <c r="M20" s="1">
        <v>52.65</v>
      </c>
      <c r="N20" s="10">
        <v>47.77</v>
      </c>
      <c r="O20" s="1">
        <v>44.63</v>
      </c>
      <c r="P20" s="1">
        <v>43.57</v>
      </c>
      <c r="Q20" s="1">
        <v>41.42</v>
      </c>
      <c r="R20" s="10">
        <v>44.35</v>
      </c>
      <c r="S20" s="11">
        <f>(($G$4-H20)/$G$4)*100</f>
        <v>6.6044406731720944</v>
      </c>
      <c r="T20" s="11">
        <f>(($G$4-I20)/$G$4)*100</f>
        <v>18.35666808089379</v>
      </c>
      <c r="U20" s="11">
        <f>(($G$4-J20)/$G$4)*100</f>
        <v>17.578843162211843</v>
      </c>
      <c r="V20" s="49">
        <f t="shared" si="0"/>
        <v>13.889477027313138</v>
      </c>
      <c r="W20" s="49">
        <f t="shared" si="1"/>
        <v>-11.475756934152026</v>
      </c>
      <c r="X20" s="50">
        <f t="shared" si="2"/>
        <v>-1.1433410967605468</v>
      </c>
      <c r="Y20" s="49">
        <f t="shared" si="3"/>
        <v>2.3750840241989741</v>
      </c>
      <c r="Z20" s="49">
        <f t="shared" si="4"/>
        <v>7.1924714317723515</v>
      </c>
      <c r="AA20" s="49">
        <f t="shared" si="5"/>
        <v>0.62738068563746607</v>
      </c>
      <c r="AF20" s="64"/>
      <c r="AI20" s="62"/>
      <c r="AJ20" s="64"/>
      <c r="AL20" s="62"/>
    </row>
    <row r="21" spans="1:161" s="6" customFormat="1" x14ac:dyDescent="0.3">
      <c r="A21" s="46">
        <v>20</v>
      </c>
      <c r="B21" s="1" t="s">
        <v>19</v>
      </c>
      <c r="C21" s="1">
        <v>2</v>
      </c>
      <c r="D21" s="77" t="s">
        <v>18</v>
      </c>
      <c r="E21" s="77" t="s">
        <v>18</v>
      </c>
      <c r="F21" s="77" t="s">
        <v>18</v>
      </c>
      <c r="G21" s="7">
        <v>60.3</v>
      </c>
      <c r="H21" s="2">
        <v>67.290000000000006</v>
      </c>
      <c r="I21" s="2">
        <v>60.44</v>
      </c>
      <c r="J21" s="8">
        <v>58.88</v>
      </c>
      <c r="K21" s="1">
        <v>57.5</v>
      </c>
      <c r="L21" s="1">
        <v>56.1</v>
      </c>
      <c r="M21" s="1">
        <v>55.68</v>
      </c>
      <c r="N21" s="10">
        <v>51.02</v>
      </c>
      <c r="O21" s="1">
        <v>66.069999999999993</v>
      </c>
      <c r="P21" s="1">
        <v>0</v>
      </c>
      <c r="Q21" s="1">
        <v>57.19</v>
      </c>
      <c r="R21" s="10">
        <v>62.62</v>
      </c>
      <c r="S21" s="11">
        <f>(($G$5-H21)/$G$5)*100</f>
        <v>12.016213389121337</v>
      </c>
      <c r="T21" s="11">
        <f>(($G$5-I21)/$G$5)*100</f>
        <v>20.97280334728034</v>
      </c>
      <c r="U21" s="11">
        <f>(($G$5-J21)/$G$5)*100</f>
        <v>23.012552301255234</v>
      </c>
      <c r="V21" s="49">
        <f t="shared" si="0"/>
        <v>2.4347826086956497</v>
      </c>
      <c r="W21" s="49">
        <f t="shared" si="1"/>
        <v>3.1652173913043482</v>
      </c>
      <c r="X21" s="50">
        <f t="shared" si="2"/>
        <v>11.2695652173913</v>
      </c>
      <c r="Y21" s="49">
        <f t="shared" si="3"/>
        <v>100</v>
      </c>
      <c r="Z21" s="49">
        <f t="shared" si="4"/>
        <v>13.440290600877852</v>
      </c>
      <c r="AA21" s="49">
        <f t="shared" si="5"/>
        <v>5.2217345239897019</v>
      </c>
      <c r="AB21"/>
      <c r="AC21"/>
      <c r="AD21"/>
      <c r="AE21"/>
      <c r="AF21" s="64"/>
      <c r="AG21"/>
      <c r="AH21"/>
      <c r="AI21" s="62"/>
      <c r="AJ21" s="64"/>
      <c r="AK21"/>
      <c r="AL21" s="62"/>
      <c r="AM21"/>
      <c r="AN21"/>
      <c r="AO21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</row>
    <row r="22" spans="1:161" x14ac:dyDescent="0.3">
      <c r="A22" s="46">
        <v>21</v>
      </c>
      <c r="B22" s="1" t="s">
        <v>19</v>
      </c>
      <c r="C22" s="1">
        <v>0</v>
      </c>
      <c r="D22" s="77" t="s">
        <v>17</v>
      </c>
      <c r="E22" s="77" t="s">
        <v>18</v>
      </c>
      <c r="F22" s="77" t="s">
        <v>18</v>
      </c>
      <c r="G22" s="7">
        <v>60.8</v>
      </c>
      <c r="H22" s="2">
        <v>28.81</v>
      </c>
      <c r="I22" s="2">
        <v>12.04</v>
      </c>
      <c r="J22" s="8">
        <v>9.8800000000000008</v>
      </c>
      <c r="K22" s="1">
        <v>42.92</v>
      </c>
      <c r="L22" s="1">
        <v>31.53</v>
      </c>
      <c r="M22" s="1">
        <v>22.25</v>
      </c>
      <c r="N22" s="10">
        <v>17.920000000000002</v>
      </c>
      <c r="O22" s="1">
        <v>32.090000000000003</v>
      </c>
      <c r="P22" s="1">
        <v>34.35</v>
      </c>
      <c r="Q22" s="1">
        <v>15.75</v>
      </c>
      <c r="R22" s="10">
        <v>13.59</v>
      </c>
      <c r="S22" s="11">
        <f>(($G$6-H22)/$G$6)*100</f>
        <v>63.829252981795356</v>
      </c>
      <c r="T22" s="11">
        <f>(($G$6-I22)/$G$6)*100</f>
        <v>84.883866917765232</v>
      </c>
      <c r="U22" s="11">
        <f>(($G$6-J22)/$G$6)*100</f>
        <v>87.595731324544886</v>
      </c>
      <c r="V22" s="49">
        <f t="shared" si="0"/>
        <v>26.537744641192916</v>
      </c>
      <c r="W22" s="49">
        <f t="shared" si="1"/>
        <v>48.159366262814544</v>
      </c>
      <c r="X22" s="50">
        <f t="shared" si="2"/>
        <v>58.247903075489283</v>
      </c>
      <c r="Y22" s="49">
        <f t="shared" si="3"/>
        <v>-7.0426924275475162</v>
      </c>
      <c r="Z22" s="49">
        <f t="shared" si="4"/>
        <v>50.919289498286076</v>
      </c>
      <c r="AA22" s="49">
        <f t="shared" si="5"/>
        <v>57.650358367092558</v>
      </c>
      <c r="AF22" s="64"/>
      <c r="AI22" s="62"/>
      <c r="AJ22" s="64"/>
      <c r="AL22" s="62"/>
    </row>
    <row r="23" spans="1:161" x14ac:dyDescent="0.3">
      <c r="A23" s="46">
        <v>22</v>
      </c>
      <c r="B23" s="1" t="s">
        <v>19</v>
      </c>
      <c r="C23" s="1">
        <v>0</v>
      </c>
      <c r="D23" s="77" t="s">
        <v>18</v>
      </c>
      <c r="E23" s="77" t="s">
        <v>18</v>
      </c>
      <c r="F23" s="77" t="s">
        <v>18</v>
      </c>
      <c r="G23" s="7">
        <v>69.989999999999995</v>
      </c>
      <c r="H23" s="2">
        <v>51.28</v>
      </c>
      <c r="I23" s="2">
        <v>55.8</v>
      </c>
      <c r="J23" s="8">
        <v>35.979999999999997</v>
      </c>
      <c r="K23" s="1">
        <v>52.29</v>
      </c>
      <c r="L23" s="1">
        <v>48.47</v>
      </c>
      <c r="M23" s="1">
        <v>40.85</v>
      </c>
      <c r="N23" s="10">
        <v>33.81</v>
      </c>
      <c r="O23" s="1">
        <v>54.45</v>
      </c>
      <c r="P23" s="1">
        <v>55.47</v>
      </c>
      <c r="Q23" s="1">
        <v>40.51</v>
      </c>
      <c r="R23" s="10">
        <v>63.51</v>
      </c>
      <c r="S23" s="11">
        <f>(($G$7-H23)/$G$7)*100</f>
        <v>23.849123849123853</v>
      </c>
      <c r="T23" s="11">
        <f>(($G$7-I23)/$G$7)*100</f>
        <v>17.136917136917145</v>
      </c>
      <c r="U23" s="11">
        <f>(($G$7-J23)/$G$7)*100</f>
        <v>46.569646569646579</v>
      </c>
      <c r="V23" s="49">
        <f t="shared" si="0"/>
        <v>7.3054121246892336</v>
      </c>
      <c r="W23" s="49">
        <f t="shared" si="1"/>
        <v>21.87798814304838</v>
      </c>
      <c r="X23" s="50">
        <f t="shared" si="2"/>
        <v>35.341365461847388</v>
      </c>
      <c r="Y23" s="49">
        <f t="shared" si="3"/>
        <v>-1.8732782369145933</v>
      </c>
      <c r="Z23" s="49">
        <f t="shared" si="4"/>
        <v>25.60146923783288</v>
      </c>
      <c r="AA23" s="49">
        <f t="shared" si="5"/>
        <v>-16.639118457300267</v>
      </c>
      <c r="AF23" s="64"/>
      <c r="AI23" s="62"/>
      <c r="AJ23" s="64"/>
      <c r="AL23" s="62"/>
    </row>
    <row r="24" spans="1:161" x14ac:dyDescent="0.3">
      <c r="A24" s="46">
        <v>23</v>
      </c>
      <c r="B24" s="1" t="s">
        <v>19</v>
      </c>
      <c r="C24" s="1">
        <v>0</v>
      </c>
      <c r="D24" s="77" t="s">
        <v>17</v>
      </c>
      <c r="E24" s="77" t="s">
        <v>18</v>
      </c>
      <c r="F24" t="s">
        <v>17</v>
      </c>
      <c r="G24" s="7">
        <v>53.84</v>
      </c>
      <c r="H24" s="2">
        <v>42.84</v>
      </c>
      <c r="I24" s="2">
        <v>48.45</v>
      </c>
      <c r="J24" s="8">
        <v>42.49</v>
      </c>
      <c r="K24" s="1">
        <v>34.15</v>
      </c>
      <c r="L24" s="1">
        <v>56.33</v>
      </c>
      <c r="M24" s="1">
        <v>42.58</v>
      </c>
      <c r="N24" s="10">
        <v>31.43</v>
      </c>
      <c r="O24" s="1">
        <v>34.450000000000003</v>
      </c>
      <c r="P24" s="1">
        <v>34.299999999999997</v>
      </c>
      <c r="Q24" s="1">
        <v>35.83</v>
      </c>
      <c r="R24" s="10">
        <v>4.1500000000000004</v>
      </c>
      <c r="S24" s="11">
        <f>(($G$8-H24)/$G$8)*100</f>
        <v>55.235109717868333</v>
      </c>
      <c r="T24" s="11">
        <f>(($G$8-I24)/$G$8)*100</f>
        <v>49.373040752351095</v>
      </c>
      <c r="U24" s="11">
        <f>(($G$8-J24)/$G$8)*100</f>
        <v>55.600835945663526</v>
      </c>
      <c r="V24" s="49">
        <f t="shared" si="0"/>
        <v>-64.948755490483165</v>
      </c>
      <c r="W24" s="49">
        <f t="shared" si="1"/>
        <v>-24.685212298682284</v>
      </c>
      <c r="X24" s="50">
        <f t="shared" si="2"/>
        <v>7.9648609077598795</v>
      </c>
      <c r="Y24" s="49">
        <f t="shared" si="3"/>
        <v>0.43541364296082924</v>
      </c>
      <c r="Z24" s="49">
        <f t="shared" si="4"/>
        <v>-4.005805515239464</v>
      </c>
      <c r="AA24" s="49">
        <f t="shared" si="5"/>
        <v>87.953555878084188</v>
      </c>
      <c r="AF24" s="64"/>
      <c r="AI24" s="62"/>
      <c r="AJ24" s="64"/>
      <c r="AL24" s="62"/>
    </row>
    <row r="25" spans="1:161" x14ac:dyDescent="0.3">
      <c r="A25" s="46">
        <v>24</v>
      </c>
      <c r="B25" s="1" t="s">
        <v>19</v>
      </c>
      <c r="C25" s="1">
        <v>0</v>
      </c>
      <c r="D25" s="77" t="s">
        <v>18</v>
      </c>
      <c r="E25" s="77" t="s">
        <v>18</v>
      </c>
      <c r="F25" s="77" t="s">
        <v>18</v>
      </c>
      <c r="G25" s="7">
        <v>63.82</v>
      </c>
      <c r="H25" s="2">
        <v>59.44</v>
      </c>
      <c r="I25" s="2">
        <v>49.69</v>
      </c>
      <c r="J25" s="8">
        <v>39.35</v>
      </c>
      <c r="K25" s="1">
        <v>64.55</v>
      </c>
      <c r="L25" s="1">
        <v>58.74</v>
      </c>
      <c r="M25" s="1">
        <v>49.71</v>
      </c>
      <c r="N25" s="10">
        <v>54.89</v>
      </c>
      <c r="O25" s="1">
        <v>68.650000000000006</v>
      </c>
      <c r="P25" s="1">
        <v>75.989999999999995</v>
      </c>
      <c r="Q25" s="1">
        <v>69.17</v>
      </c>
      <c r="R25" s="10">
        <v>43.42</v>
      </c>
      <c r="S25" s="11">
        <f>(($G$9-H25)/$G$9)*100</f>
        <v>40.110831234256928</v>
      </c>
      <c r="T25" s="11">
        <f>(($G$9-I25)/$G$9)*100</f>
        <v>49.934508816120911</v>
      </c>
      <c r="U25" s="12">
        <f>(($G$9-J25)/$G$9)*100</f>
        <v>60.352644836272042</v>
      </c>
      <c r="V25" s="49">
        <f t="shared" si="0"/>
        <v>9.0007745933384893</v>
      </c>
      <c r="W25" s="49">
        <f t="shared" si="1"/>
        <v>22.989930286599531</v>
      </c>
      <c r="X25" s="50">
        <f t="shared" si="2"/>
        <v>14.965143299767616</v>
      </c>
      <c r="Y25" s="49">
        <f t="shared" si="3"/>
        <v>-10.691915513474127</v>
      </c>
      <c r="Z25" s="49">
        <f t="shared" si="4"/>
        <v>-0.75746540422432052</v>
      </c>
      <c r="AA25" s="49">
        <f t="shared" si="5"/>
        <v>36.751638747268757</v>
      </c>
      <c r="AF25" s="64"/>
      <c r="AI25" s="62"/>
      <c r="AJ25" s="64"/>
      <c r="AL25" s="62"/>
    </row>
    <row r="26" spans="1:161" x14ac:dyDescent="0.3">
      <c r="A26" s="45">
        <v>25</v>
      </c>
      <c r="B26" s="1" t="s">
        <v>19</v>
      </c>
      <c r="C26" s="1">
        <v>0</v>
      </c>
      <c r="D26" s="77" t="s">
        <v>18</v>
      </c>
      <c r="E26" s="77" t="s">
        <v>18</v>
      </c>
      <c r="F26" s="77" t="s">
        <v>18</v>
      </c>
      <c r="G26" s="39">
        <v>72.14</v>
      </c>
      <c r="H26" s="1">
        <v>66.47</v>
      </c>
      <c r="I26" s="9">
        <v>50.28</v>
      </c>
      <c r="J26" s="43">
        <v>38.74</v>
      </c>
      <c r="K26" s="1">
        <v>41.69</v>
      </c>
      <c r="L26" s="1">
        <v>39.97</v>
      </c>
      <c r="M26" s="1">
        <v>39.909999999999997</v>
      </c>
      <c r="N26" s="10">
        <v>20.38</v>
      </c>
      <c r="O26" s="1">
        <v>53.82</v>
      </c>
      <c r="P26" s="1">
        <v>37.4</v>
      </c>
      <c r="Q26" s="1">
        <v>53.45</v>
      </c>
      <c r="R26" s="10">
        <v>23.66</v>
      </c>
      <c r="S26" s="2">
        <f t="shared" ref="S26:S49" si="6">((G26-H26)/G26)*100</f>
        <v>7.8597172165234293</v>
      </c>
      <c r="T26" s="2">
        <f t="shared" ref="T26:T49" si="7">((G26-I26)/G26)*100</f>
        <v>30.302190185749929</v>
      </c>
      <c r="U26" s="8">
        <f t="shared" ref="U26:U49" si="8">((G26-J26)/G26)*100</f>
        <v>46.298863321319658</v>
      </c>
      <c r="V26" s="49">
        <f t="shared" si="0"/>
        <v>4.1256896138162604</v>
      </c>
      <c r="W26" s="49">
        <f t="shared" si="1"/>
        <v>4.2696090189493914</v>
      </c>
      <c r="X26" s="50">
        <f t="shared" si="2"/>
        <v>51.115375389781725</v>
      </c>
      <c r="Y26" s="49">
        <f t="shared" si="3"/>
        <v>30.509104422147903</v>
      </c>
      <c r="Z26" s="49">
        <f t="shared" si="4"/>
        <v>0.68747677443329147</v>
      </c>
      <c r="AA26" s="49">
        <f t="shared" si="5"/>
        <v>56.038647342995176</v>
      </c>
      <c r="AF26" s="64"/>
      <c r="AI26" s="62"/>
      <c r="AJ26" s="64"/>
      <c r="AL26" s="62"/>
    </row>
    <row r="27" spans="1:161" x14ac:dyDescent="0.3">
      <c r="A27" s="46">
        <v>26</v>
      </c>
      <c r="B27" s="1" t="s">
        <v>19</v>
      </c>
      <c r="C27" s="1">
        <v>0</v>
      </c>
      <c r="D27" s="77" t="s">
        <v>18</v>
      </c>
      <c r="E27" s="77" t="s">
        <v>18</v>
      </c>
      <c r="F27" t="s">
        <v>17</v>
      </c>
      <c r="G27" s="40">
        <v>72.48</v>
      </c>
      <c r="H27" s="1">
        <v>57.88</v>
      </c>
      <c r="I27" s="1">
        <v>54.69</v>
      </c>
      <c r="J27" s="43">
        <v>46.37</v>
      </c>
      <c r="K27" s="1">
        <v>53.51</v>
      </c>
      <c r="L27" s="1">
        <v>40.6</v>
      </c>
      <c r="M27" s="1">
        <v>39.24</v>
      </c>
      <c r="N27" s="10">
        <v>31.8</v>
      </c>
      <c r="O27" s="1">
        <v>63.67</v>
      </c>
      <c r="P27" s="1">
        <v>49.57</v>
      </c>
      <c r="Q27" s="1">
        <v>39.89</v>
      </c>
      <c r="R27" s="10">
        <v>46.44</v>
      </c>
      <c r="S27" s="2">
        <f t="shared" si="6"/>
        <v>20.143487858719649</v>
      </c>
      <c r="T27" s="2">
        <f t="shared" si="7"/>
        <v>24.544701986754973</v>
      </c>
      <c r="U27" s="8">
        <f t="shared" si="8"/>
        <v>36.023730684326715</v>
      </c>
      <c r="V27" s="49">
        <f t="shared" si="0"/>
        <v>24.126331526817413</v>
      </c>
      <c r="W27" s="49">
        <f t="shared" si="1"/>
        <v>26.667912539712198</v>
      </c>
      <c r="X27" s="50">
        <f t="shared" si="2"/>
        <v>40.571855727901323</v>
      </c>
      <c r="Y27" s="49">
        <f t="shared" si="3"/>
        <v>22.145437411653841</v>
      </c>
      <c r="Z27" s="49">
        <f t="shared" si="4"/>
        <v>37.348829904193501</v>
      </c>
      <c r="AA27" s="49">
        <f t="shared" si="5"/>
        <v>27.061410397361403</v>
      </c>
      <c r="AF27" s="64"/>
      <c r="AI27" s="62"/>
      <c r="AJ27" s="64"/>
      <c r="AL27" s="62"/>
    </row>
    <row r="28" spans="1:161" x14ac:dyDescent="0.3">
      <c r="A28" s="46">
        <v>27</v>
      </c>
      <c r="B28" s="1" t="s">
        <v>19</v>
      </c>
      <c r="C28" s="1">
        <v>2</v>
      </c>
      <c r="D28" s="77" t="s">
        <v>17</v>
      </c>
      <c r="E28" s="77" t="s">
        <v>18</v>
      </c>
      <c r="F28" s="77" t="s">
        <v>18</v>
      </c>
      <c r="G28" s="39">
        <v>71.17</v>
      </c>
      <c r="H28" s="1">
        <v>66.5</v>
      </c>
      <c r="I28" s="9">
        <v>64.59</v>
      </c>
      <c r="J28" s="43">
        <v>56.65</v>
      </c>
      <c r="K28" s="1">
        <v>62.57</v>
      </c>
      <c r="L28" s="1">
        <v>59.23</v>
      </c>
      <c r="M28" s="1">
        <v>36.04</v>
      </c>
      <c r="N28" s="10">
        <v>48.19</v>
      </c>
      <c r="O28" s="1">
        <v>69.209999999999994</v>
      </c>
      <c r="P28" s="1">
        <v>61.3</v>
      </c>
      <c r="Q28" s="1">
        <v>68.95</v>
      </c>
      <c r="R28" s="10">
        <v>38.28</v>
      </c>
      <c r="S28" s="2">
        <f t="shared" si="6"/>
        <v>6.5617535478431952</v>
      </c>
      <c r="T28" s="2">
        <f t="shared" si="7"/>
        <v>9.2454685963186698</v>
      </c>
      <c r="U28" s="8">
        <f t="shared" si="8"/>
        <v>20.401854714064918</v>
      </c>
      <c r="V28" s="49">
        <f t="shared" si="0"/>
        <v>5.3380214160140698</v>
      </c>
      <c r="W28" s="49">
        <f t="shared" si="1"/>
        <v>42.400511427201536</v>
      </c>
      <c r="X28" s="50">
        <f t="shared" si="2"/>
        <v>22.982259868946784</v>
      </c>
      <c r="Y28" s="49">
        <f t="shared" si="3"/>
        <v>11.428984250830801</v>
      </c>
      <c r="Z28" s="49">
        <f t="shared" si="4"/>
        <v>0.37566825603235215</v>
      </c>
      <c r="AA28" s="49">
        <f t="shared" si="5"/>
        <v>44.690073688773289</v>
      </c>
      <c r="AF28" s="64"/>
      <c r="AI28" s="62"/>
      <c r="AJ28" s="64"/>
      <c r="AL28" s="62"/>
    </row>
    <row r="29" spans="1:161" x14ac:dyDescent="0.3">
      <c r="A29" s="46">
        <v>28</v>
      </c>
      <c r="B29" s="1" t="s">
        <v>19</v>
      </c>
      <c r="C29" s="1">
        <v>2</v>
      </c>
      <c r="D29" s="77" t="s">
        <v>17</v>
      </c>
      <c r="E29" s="77" t="s">
        <v>18</v>
      </c>
      <c r="F29" s="77" t="s">
        <v>18</v>
      </c>
      <c r="G29" s="39">
        <v>75.55</v>
      </c>
      <c r="H29" s="1">
        <v>72</v>
      </c>
      <c r="I29" s="9">
        <v>62.34</v>
      </c>
      <c r="J29" s="43">
        <v>45.65</v>
      </c>
      <c r="K29" s="1">
        <v>76.63</v>
      </c>
      <c r="L29" s="1">
        <v>77.89</v>
      </c>
      <c r="M29" s="1">
        <v>74.510000000000005</v>
      </c>
      <c r="N29" s="10">
        <v>55.69</v>
      </c>
      <c r="O29" s="1">
        <v>67.72</v>
      </c>
      <c r="P29" s="1">
        <v>64.06</v>
      </c>
      <c r="Q29" s="1">
        <v>70.22</v>
      </c>
      <c r="R29" s="10">
        <v>55.17</v>
      </c>
      <c r="S29" s="2">
        <f t="shared" si="6"/>
        <v>4.6988749172733257</v>
      </c>
      <c r="T29" s="2">
        <f t="shared" si="7"/>
        <v>17.485109199205816</v>
      </c>
      <c r="U29" s="8">
        <f t="shared" si="8"/>
        <v>39.576439444076769</v>
      </c>
      <c r="V29" s="49">
        <f t="shared" si="0"/>
        <v>-1.6442646483100682</v>
      </c>
      <c r="W29" s="49">
        <f t="shared" si="1"/>
        <v>2.7665405193788208</v>
      </c>
      <c r="X29" s="50">
        <f t="shared" si="2"/>
        <v>27.326112488581494</v>
      </c>
      <c r="Y29" s="49">
        <f t="shared" si="3"/>
        <v>5.4046072061429369</v>
      </c>
      <c r="Z29" s="49">
        <f t="shared" si="4"/>
        <v>-3.6916715888954519</v>
      </c>
      <c r="AA29" s="49">
        <f t="shared" si="5"/>
        <v>18.532191376255163</v>
      </c>
      <c r="AF29" s="64"/>
      <c r="AI29" s="62"/>
      <c r="AJ29" s="64"/>
      <c r="AL29" s="62"/>
    </row>
    <row r="30" spans="1:161" x14ac:dyDescent="0.3">
      <c r="A30" s="46">
        <v>29</v>
      </c>
      <c r="B30" s="1" t="s">
        <v>19</v>
      </c>
      <c r="C30" s="1">
        <v>2</v>
      </c>
      <c r="D30" s="77" t="s">
        <v>17</v>
      </c>
      <c r="E30" s="77" t="s">
        <v>18</v>
      </c>
      <c r="F30" t="s">
        <v>17</v>
      </c>
      <c r="G30" s="39">
        <v>69.650000000000006</v>
      </c>
      <c r="H30" s="1">
        <v>67.7</v>
      </c>
      <c r="I30" s="9">
        <v>54.98</v>
      </c>
      <c r="J30" s="10">
        <v>50.01</v>
      </c>
      <c r="K30" s="1">
        <v>43.32</v>
      </c>
      <c r="L30" s="1">
        <v>45.56</v>
      </c>
      <c r="M30" s="1">
        <v>20.76</v>
      </c>
      <c r="N30" s="10">
        <v>35.909999999999997</v>
      </c>
      <c r="O30" s="1">
        <v>38.26</v>
      </c>
      <c r="P30" s="1">
        <v>47.93</v>
      </c>
      <c r="Q30" s="1">
        <v>47.32</v>
      </c>
      <c r="R30" s="10">
        <v>61.74</v>
      </c>
      <c r="S30" s="2">
        <f t="shared" si="6"/>
        <v>2.7997128499641102</v>
      </c>
      <c r="T30" s="2">
        <f t="shared" si="7"/>
        <v>21.062455132806903</v>
      </c>
      <c r="U30" s="8">
        <f t="shared" si="8"/>
        <v>28.1981335247667</v>
      </c>
      <c r="V30" s="49">
        <f t="shared" si="0"/>
        <v>-5.1708217913204111</v>
      </c>
      <c r="W30" s="49">
        <f t="shared" si="1"/>
        <v>52.077562326869796</v>
      </c>
      <c r="X30" s="50">
        <f t="shared" si="2"/>
        <v>17.105263157894747</v>
      </c>
      <c r="Y30" s="49">
        <f t="shared" si="3"/>
        <v>-25.274438055410357</v>
      </c>
      <c r="Z30" s="49">
        <f t="shared" si="4"/>
        <v>-23.680083638264513</v>
      </c>
      <c r="AA30" s="49">
        <f t="shared" si="5"/>
        <v>-61.369576581285955</v>
      </c>
      <c r="AF30" s="64"/>
      <c r="AI30" s="62"/>
      <c r="AJ30" s="64"/>
      <c r="AL30" s="62"/>
    </row>
    <row r="31" spans="1:161" x14ac:dyDescent="0.3">
      <c r="A31" s="46">
        <v>30</v>
      </c>
      <c r="B31" s="1" t="s">
        <v>19</v>
      </c>
      <c r="C31" s="1">
        <v>2</v>
      </c>
      <c r="D31" s="77" t="s">
        <v>18</v>
      </c>
      <c r="E31" s="77" t="s">
        <v>18</v>
      </c>
      <c r="F31" s="77" t="s">
        <v>18</v>
      </c>
      <c r="G31" s="39">
        <v>67.319999999999993</v>
      </c>
      <c r="H31" s="1">
        <v>59.01</v>
      </c>
      <c r="I31" s="9">
        <v>49.35</v>
      </c>
      <c r="J31" s="10">
        <v>48.67</v>
      </c>
      <c r="K31" s="1">
        <v>65.77</v>
      </c>
      <c r="L31" s="1">
        <v>64.5</v>
      </c>
      <c r="M31" s="1">
        <v>53.64</v>
      </c>
      <c r="N31" s="10">
        <v>41.96</v>
      </c>
      <c r="O31" s="1">
        <v>60.66</v>
      </c>
      <c r="P31" s="1">
        <v>43.93</v>
      </c>
      <c r="Q31" s="1">
        <v>43.8</v>
      </c>
      <c r="R31" s="10">
        <v>49.07</v>
      </c>
      <c r="S31" s="2">
        <f t="shared" si="6"/>
        <v>12.344028520499103</v>
      </c>
      <c r="T31" s="2">
        <f t="shared" si="7"/>
        <v>26.693404634581096</v>
      </c>
      <c r="U31" s="8">
        <f t="shared" si="8"/>
        <v>27.703505644682103</v>
      </c>
      <c r="V31" s="49">
        <f t="shared" si="0"/>
        <v>1.9309715675839989</v>
      </c>
      <c r="W31" s="49">
        <f t="shared" si="1"/>
        <v>18.443059145507064</v>
      </c>
      <c r="X31" s="50">
        <f t="shared" si="2"/>
        <v>36.201915767067042</v>
      </c>
      <c r="Y31" s="49">
        <f t="shared" si="3"/>
        <v>27.579953841081434</v>
      </c>
      <c r="Z31" s="49">
        <f t="shared" si="4"/>
        <v>27.79426310583581</v>
      </c>
      <c r="AA31" s="49">
        <f t="shared" si="5"/>
        <v>19.106495219254857</v>
      </c>
      <c r="AF31" s="64"/>
      <c r="AI31" s="62"/>
      <c r="AJ31" s="64"/>
      <c r="AL31" s="62"/>
    </row>
    <row r="32" spans="1:161" x14ac:dyDescent="0.3">
      <c r="A32" s="46">
        <v>31</v>
      </c>
      <c r="B32" s="1" t="s">
        <v>19</v>
      </c>
      <c r="C32" s="1">
        <v>0</v>
      </c>
      <c r="D32" s="77" t="s">
        <v>18</v>
      </c>
      <c r="E32" s="77" t="s">
        <v>18</v>
      </c>
      <c r="F32" t="s">
        <v>17</v>
      </c>
      <c r="G32" s="39">
        <v>41.18</v>
      </c>
      <c r="H32" s="1">
        <v>38.770000000000003</v>
      </c>
      <c r="I32" s="9">
        <v>39.369999999999997</v>
      </c>
      <c r="J32" s="10">
        <v>32.03</v>
      </c>
      <c r="K32" s="1">
        <v>53.17</v>
      </c>
      <c r="L32" s="1">
        <v>53.21</v>
      </c>
      <c r="M32" s="1">
        <v>43.58</v>
      </c>
      <c r="N32" s="10">
        <v>52.04</v>
      </c>
      <c r="O32" s="1">
        <v>45.09</v>
      </c>
      <c r="P32" s="1">
        <v>49.29</v>
      </c>
      <c r="Q32" s="1">
        <v>36.450000000000003</v>
      </c>
      <c r="R32" s="10">
        <v>59.46</v>
      </c>
      <c r="S32" s="2">
        <f t="shared" si="6"/>
        <v>5.8523555123846442</v>
      </c>
      <c r="T32" s="2">
        <f t="shared" si="7"/>
        <v>4.395337542496363</v>
      </c>
      <c r="U32" s="8">
        <f t="shared" si="8"/>
        <v>22.2195240407965</v>
      </c>
      <c r="V32" s="49">
        <f t="shared" si="0"/>
        <v>-7.5230393078802235E-2</v>
      </c>
      <c r="W32" s="49">
        <f t="shared" si="1"/>
        <v>18.036486740643227</v>
      </c>
      <c r="X32" s="50">
        <f t="shared" si="2"/>
        <v>2.1252586044762132</v>
      </c>
      <c r="Y32" s="49">
        <f t="shared" si="3"/>
        <v>-9.3147039254823571</v>
      </c>
      <c r="Z32" s="49">
        <f t="shared" si="4"/>
        <v>19.161676646706589</v>
      </c>
      <c r="AA32" s="49">
        <f t="shared" si="5"/>
        <v>-31.869594145043241</v>
      </c>
      <c r="AF32" s="64"/>
      <c r="AI32" s="62"/>
      <c r="AJ32" s="64"/>
      <c r="AL32" s="62"/>
    </row>
    <row r="33" spans="1:38" x14ac:dyDescent="0.3">
      <c r="A33" s="46">
        <v>32</v>
      </c>
      <c r="B33" s="1" t="s">
        <v>19</v>
      </c>
      <c r="C33" s="1">
        <v>0</v>
      </c>
      <c r="D33" s="77" t="s">
        <v>18</v>
      </c>
      <c r="E33" s="77" t="s">
        <v>18</v>
      </c>
      <c r="F33" s="77" t="s">
        <v>18</v>
      </c>
      <c r="G33" s="39">
        <v>58.14</v>
      </c>
      <c r="H33" s="1">
        <v>56.07</v>
      </c>
      <c r="I33" s="9">
        <v>58.09</v>
      </c>
      <c r="J33" s="10">
        <v>53.39</v>
      </c>
      <c r="K33" s="1">
        <v>37.67</v>
      </c>
      <c r="L33" s="1">
        <v>43.1</v>
      </c>
      <c r="M33" s="1">
        <v>33.47</v>
      </c>
      <c r="N33" s="10">
        <v>35.39</v>
      </c>
      <c r="O33" s="1">
        <v>30.19</v>
      </c>
      <c r="P33" s="1">
        <v>31.75</v>
      </c>
      <c r="Q33" s="1">
        <v>25.45</v>
      </c>
      <c r="R33" s="10">
        <v>18.43</v>
      </c>
      <c r="S33" s="2">
        <f t="shared" si="6"/>
        <v>3.560371517027864</v>
      </c>
      <c r="T33" s="2">
        <f t="shared" si="7"/>
        <v>8.5999312005499068E-2</v>
      </c>
      <c r="U33" s="8">
        <f t="shared" si="8"/>
        <v>8.1699346405228752</v>
      </c>
      <c r="V33" s="49">
        <f t="shared" si="0"/>
        <v>-14.414653570480487</v>
      </c>
      <c r="W33" s="49">
        <f t="shared" si="1"/>
        <v>11.149455800371657</v>
      </c>
      <c r="X33" s="50">
        <f t="shared" si="2"/>
        <v>6.052561720201755</v>
      </c>
      <c r="Y33" s="49">
        <f t="shared" si="3"/>
        <v>-5.1672739317654806</v>
      </c>
      <c r="Z33" s="49">
        <f t="shared" si="4"/>
        <v>15.700563100364365</v>
      </c>
      <c r="AA33" s="49">
        <f t="shared" si="5"/>
        <v>38.953295793309046</v>
      </c>
      <c r="AF33" s="64"/>
      <c r="AI33" s="62"/>
      <c r="AJ33" s="64"/>
      <c r="AL33" s="62"/>
    </row>
    <row r="34" spans="1:38" x14ac:dyDescent="0.3">
      <c r="A34" s="46">
        <v>33</v>
      </c>
      <c r="B34" s="1" t="s">
        <v>19</v>
      </c>
      <c r="C34" s="1">
        <v>2</v>
      </c>
      <c r="D34" s="77" t="s">
        <v>18</v>
      </c>
      <c r="E34" s="77" t="s">
        <v>18</v>
      </c>
      <c r="F34" s="77" t="s">
        <v>18</v>
      </c>
      <c r="G34" s="39">
        <v>73.349999999999994</v>
      </c>
      <c r="H34" s="1">
        <v>73.86</v>
      </c>
      <c r="I34" s="9">
        <v>66.42</v>
      </c>
      <c r="J34" s="10">
        <v>58.19</v>
      </c>
      <c r="K34" s="1">
        <v>52.08</v>
      </c>
      <c r="L34" s="1">
        <v>46.69</v>
      </c>
      <c r="M34" s="1">
        <v>53.97</v>
      </c>
      <c r="N34" s="10">
        <v>21.63</v>
      </c>
      <c r="O34" s="1">
        <v>59.63</v>
      </c>
      <c r="P34" s="1">
        <v>62.29</v>
      </c>
      <c r="Q34" s="1">
        <v>59.38</v>
      </c>
      <c r="R34" s="10">
        <v>57.59</v>
      </c>
      <c r="S34" s="2">
        <f t="shared" si="6"/>
        <v>-0.69529652351738946</v>
      </c>
      <c r="T34" s="2">
        <f t="shared" si="7"/>
        <v>9.447852760736188</v>
      </c>
      <c r="U34" s="8">
        <f t="shared" si="8"/>
        <v>20.668029993183364</v>
      </c>
      <c r="V34" s="49">
        <f t="shared" si="0"/>
        <v>10.3494623655914</v>
      </c>
      <c r="W34" s="49">
        <f t="shared" si="1"/>
        <v>-3.6290322580645169</v>
      </c>
      <c r="X34" s="50">
        <f t="shared" si="2"/>
        <v>58.467741935483872</v>
      </c>
      <c r="Y34" s="49">
        <f t="shared" si="3"/>
        <v>-4.4608418581250993</v>
      </c>
      <c r="Z34" s="49">
        <f t="shared" si="4"/>
        <v>0.41925205433506624</v>
      </c>
      <c r="AA34" s="49">
        <f t="shared" si="5"/>
        <v>3.4210967633741389</v>
      </c>
      <c r="AF34" s="64"/>
      <c r="AI34" s="62"/>
      <c r="AJ34" s="64"/>
      <c r="AL34" s="62"/>
    </row>
    <row r="35" spans="1:38" x14ac:dyDescent="0.3">
      <c r="A35" s="46">
        <v>34</v>
      </c>
      <c r="B35" s="1" t="s">
        <v>19</v>
      </c>
      <c r="C35" s="1">
        <v>2</v>
      </c>
      <c r="D35" s="77" t="s">
        <v>18</v>
      </c>
      <c r="E35" s="77" t="s">
        <v>18</v>
      </c>
      <c r="F35" s="77" t="s">
        <v>18</v>
      </c>
      <c r="G35" s="39">
        <v>51.53</v>
      </c>
      <c r="H35" s="1">
        <v>45.7</v>
      </c>
      <c r="I35" s="9">
        <v>43.2</v>
      </c>
      <c r="J35" s="10">
        <v>42.99</v>
      </c>
      <c r="K35" s="1">
        <v>42.41</v>
      </c>
      <c r="L35" s="1">
        <v>50.27</v>
      </c>
      <c r="M35" s="1">
        <v>26.88</v>
      </c>
      <c r="N35" s="10">
        <v>35.69</v>
      </c>
      <c r="O35" s="1">
        <v>37.33</v>
      </c>
      <c r="P35" s="1">
        <v>42.81</v>
      </c>
      <c r="Q35" s="1">
        <v>37.25</v>
      </c>
      <c r="R35" s="10">
        <v>29.86</v>
      </c>
      <c r="S35" s="2">
        <f t="shared" si="6"/>
        <v>11.313797787696483</v>
      </c>
      <c r="T35" s="2">
        <f t="shared" si="7"/>
        <v>16.165340578303898</v>
      </c>
      <c r="U35" s="8">
        <f t="shared" si="8"/>
        <v>16.572870172714921</v>
      </c>
      <c r="V35" s="49">
        <f t="shared" si="0"/>
        <v>-18.533364772459343</v>
      </c>
      <c r="W35" s="49">
        <f t="shared" si="1"/>
        <v>36.618721999528411</v>
      </c>
      <c r="X35" s="50">
        <f t="shared" si="2"/>
        <v>15.845319500117897</v>
      </c>
      <c r="Y35" s="49">
        <f t="shared" si="3"/>
        <v>-14.679882132333255</v>
      </c>
      <c r="Z35" s="49">
        <f t="shared" si="4"/>
        <v>0.21430484864719607</v>
      </c>
      <c r="AA35" s="49">
        <f t="shared" si="5"/>
        <v>20.010715242432358</v>
      </c>
      <c r="AF35" s="64"/>
      <c r="AI35" s="62"/>
      <c r="AJ35" s="64"/>
      <c r="AL35" s="62"/>
    </row>
    <row r="36" spans="1:38" x14ac:dyDescent="0.3">
      <c r="A36" s="46">
        <v>35</v>
      </c>
      <c r="B36" s="1" t="s">
        <v>19</v>
      </c>
      <c r="C36" s="1">
        <v>2</v>
      </c>
      <c r="D36" s="77" t="s">
        <v>18</v>
      </c>
      <c r="E36" s="77" t="s">
        <v>18</v>
      </c>
      <c r="F36" s="77" t="s">
        <v>18</v>
      </c>
      <c r="G36" s="39">
        <v>67.319999999999993</v>
      </c>
      <c r="H36" s="1">
        <v>51.7</v>
      </c>
      <c r="I36" s="9">
        <v>40.39</v>
      </c>
      <c r="J36" s="10">
        <v>49.97</v>
      </c>
      <c r="K36" s="1">
        <v>38.450000000000003</v>
      </c>
      <c r="L36" s="1">
        <v>52.29</v>
      </c>
      <c r="M36" s="1">
        <v>28.91</v>
      </c>
      <c r="N36" s="10">
        <v>28.38</v>
      </c>
      <c r="O36" s="1">
        <v>53.28</v>
      </c>
      <c r="P36" s="1">
        <v>59.21</v>
      </c>
      <c r="Q36" s="1">
        <v>45.66</v>
      </c>
      <c r="R36" s="10">
        <v>21.24</v>
      </c>
      <c r="S36" s="2">
        <f t="shared" si="6"/>
        <v>23.202614379084956</v>
      </c>
      <c r="T36" s="2">
        <f t="shared" si="7"/>
        <v>40.002970885323819</v>
      </c>
      <c r="U36" s="8">
        <f t="shared" si="8"/>
        <v>25.772430184194882</v>
      </c>
      <c r="V36" s="49">
        <f t="shared" si="0"/>
        <v>-35.994798439531849</v>
      </c>
      <c r="W36" s="49">
        <f t="shared" si="1"/>
        <v>24.811443433029915</v>
      </c>
      <c r="X36" s="50">
        <f t="shared" si="2"/>
        <v>26.18985695708713</v>
      </c>
      <c r="Y36" s="49">
        <f t="shared" si="3"/>
        <v>-11.12987987987988</v>
      </c>
      <c r="Z36" s="49">
        <f t="shared" si="4"/>
        <v>14.301801801801812</v>
      </c>
      <c r="AA36" s="49">
        <f t="shared" si="5"/>
        <v>60.135135135135144</v>
      </c>
      <c r="AF36" s="64"/>
      <c r="AI36" s="62"/>
      <c r="AJ36" s="64"/>
      <c r="AL36" s="62"/>
    </row>
    <row r="37" spans="1:38" x14ac:dyDescent="0.3">
      <c r="A37" s="46">
        <v>36</v>
      </c>
      <c r="B37" s="1" t="s">
        <v>19</v>
      </c>
      <c r="C37" s="1">
        <v>0</v>
      </c>
      <c r="D37" s="77" t="s">
        <v>18</v>
      </c>
      <c r="E37" t="s">
        <v>17</v>
      </c>
      <c r="F37" s="77" t="s">
        <v>18</v>
      </c>
      <c r="G37" s="39">
        <v>57.01</v>
      </c>
      <c r="H37" s="1">
        <v>40.32</v>
      </c>
      <c r="I37" s="9">
        <v>46.53</v>
      </c>
      <c r="J37" s="10">
        <v>29.38</v>
      </c>
      <c r="K37" s="1">
        <v>51.31</v>
      </c>
      <c r="L37" s="1">
        <v>52.43</v>
      </c>
      <c r="M37" s="1">
        <v>32.97</v>
      </c>
      <c r="N37" s="10">
        <v>43.51</v>
      </c>
      <c r="O37" s="1">
        <v>69.349999999999994</v>
      </c>
      <c r="P37" s="1">
        <v>53.52</v>
      </c>
      <c r="Q37" s="1">
        <v>38.380000000000003</v>
      </c>
      <c r="R37" s="10">
        <v>31.87</v>
      </c>
      <c r="S37" s="2">
        <f t="shared" si="6"/>
        <v>29.275565690229783</v>
      </c>
      <c r="T37" s="2">
        <f t="shared" si="7"/>
        <v>18.382739870198208</v>
      </c>
      <c r="U37" s="8">
        <f t="shared" si="8"/>
        <v>48.465181547097004</v>
      </c>
      <c r="V37" s="49">
        <f t="shared" si="0"/>
        <v>-2.1828103683492444</v>
      </c>
      <c r="W37" s="49">
        <f t="shared" si="1"/>
        <v>35.743519781718966</v>
      </c>
      <c r="X37" s="50">
        <f t="shared" si="2"/>
        <v>15.201715065289426</v>
      </c>
      <c r="Y37" s="49">
        <f t="shared" si="3"/>
        <v>22.82624369142032</v>
      </c>
      <c r="Z37" s="49">
        <f t="shared" si="4"/>
        <v>44.657534246575338</v>
      </c>
      <c r="AA37" s="49">
        <f t="shared" si="5"/>
        <v>54.044700793078583</v>
      </c>
      <c r="AF37" s="64"/>
      <c r="AI37" s="62"/>
      <c r="AJ37" s="64"/>
      <c r="AL37" s="62"/>
    </row>
    <row r="38" spans="1:38" x14ac:dyDescent="0.3">
      <c r="A38" s="47">
        <v>37</v>
      </c>
      <c r="B38" s="26" t="s">
        <v>6</v>
      </c>
      <c r="C38" s="26">
        <v>0</v>
      </c>
      <c r="D38" s="77" t="s">
        <v>16</v>
      </c>
      <c r="E38" s="77" t="s">
        <v>16</v>
      </c>
      <c r="F38" s="77" t="s">
        <v>16</v>
      </c>
      <c r="G38" s="38">
        <v>86.5</v>
      </c>
      <c r="H38" s="36">
        <v>82.23</v>
      </c>
      <c r="I38" s="36">
        <v>64.28</v>
      </c>
      <c r="J38" s="42">
        <v>61.65</v>
      </c>
      <c r="K38" s="26">
        <v>64.36</v>
      </c>
      <c r="L38" s="26">
        <v>66.05</v>
      </c>
      <c r="M38" s="26">
        <v>45.04</v>
      </c>
      <c r="N38" s="32">
        <v>47.7</v>
      </c>
      <c r="O38" s="26">
        <v>57.38</v>
      </c>
      <c r="P38" s="26">
        <v>65.099999999999994</v>
      </c>
      <c r="Q38" s="26">
        <v>46.49</v>
      </c>
      <c r="R38" s="32">
        <v>32.020000000000003</v>
      </c>
      <c r="S38" s="29">
        <f t="shared" si="6"/>
        <v>4.9364161849710939</v>
      </c>
      <c r="T38" s="29">
        <f t="shared" si="7"/>
        <v>25.687861271676297</v>
      </c>
      <c r="U38" s="30">
        <f t="shared" si="8"/>
        <v>28.728323699421964</v>
      </c>
      <c r="V38" s="51">
        <f t="shared" si="0"/>
        <v>-2.6258545680546885</v>
      </c>
      <c r="W38" s="51">
        <f t="shared" si="1"/>
        <v>30.018645121193288</v>
      </c>
      <c r="X38" s="52">
        <f t="shared" si="2"/>
        <v>25.885643256681163</v>
      </c>
      <c r="Y38" s="51">
        <f t="shared" si="3"/>
        <v>-13.454165214360389</v>
      </c>
      <c r="Z38" s="51">
        <f t="shared" si="4"/>
        <v>18.978738236319277</v>
      </c>
      <c r="AA38" s="51">
        <f t="shared" si="5"/>
        <v>44.196584175670964</v>
      </c>
      <c r="AF38" s="64"/>
      <c r="AI38" s="62"/>
      <c r="AJ38" s="64"/>
      <c r="AL38" s="62"/>
    </row>
    <row r="39" spans="1:38" x14ac:dyDescent="0.3">
      <c r="A39" s="47">
        <v>38</v>
      </c>
      <c r="B39" s="26" t="s">
        <v>6</v>
      </c>
      <c r="C39" s="26">
        <v>2</v>
      </c>
      <c r="D39" s="77" t="s">
        <v>16</v>
      </c>
      <c r="E39" s="77" t="s">
        <v>16</v>
      </c>
      <c r="F39" s="77" t="s">
        <v>16</v>
      </c>
      <c r="G39" s="38">
        <v>74.44</v>
      </c>
      <c r="H39" s="36">
        <v>73.84</v>
      </c>
      <c r="I39" s="36">
        <v>68.180000000000007</v>
      </c>
      <c r="J39" s="42">
        <v>63.1</v>
      </c>
      <c r="K39" s="26">
        <v>80.05</v>
      </c>
      <c r="L39" s="26">
        <v>81.739999999999995</v>
      </c>
      <c r="M39" s="26">
        <v>67.099999999999994</v>
      </c>
      <c r="N39" s="32">
        <v>76.3</v>
      </c>
      <c r="O39" s="26">
        <v>72.489999999999995</v>
      </c>
      <c r="P39" s="26">
        <v>57.06</v>
      </c>
      <c r="Q39" s="26">
        <v>65.87</v>
      </c>
      <c r="R39" s="32">
        <v>56.52</v>
      </c>
      <c r="S39" s="29">
        <f t="shared" si="6"/>
        <v>0.80601826974744006</v>
      </c>
      <c r="T39" s="29">
        <f t="shared" si="7"/>
        <v>8.4094572810316919</v>
      </c>
      <c r="U39" s="30">
        <f t="shared" si="8"/>
        <v>15.233745298226756</v>
      </c>
      <c r="V39" s="51">
        <f t="shared" si="0"/>
        <v>-2.1111805121798848</v>
      </c>
      <c r="W39" s="51">
        <f t="shared" si="1"/>
        <v>16.177389131792633</v>
      </c>
      <c r="X39" s="52">
        <f t="shared" si="2"/>
        <v>4.6845721424109934</v>
      </c>
      <c r="Y39" s="51">
        <f t="shared" si="3"/>
        <v>21.285694578562552</v>
      </c>
      <c r="Z39" s="51">
        <f t="shared" si="4"/>
        <v>9.1322941095323369</v>
      </c>
      <c r="AA39" s="51">
        <f t="shared" si="5"/>
        <v>22.030624913781203</v>
      </c>
      <c r="AF39" s="64"/>
      <c r="AI39" s="62"/>
      <c r="AJ39" s="64"/>
      <c r="AL39" s="62"/>
    </row>
    <row r="40" spans="1:38" x14ac:dyDescent="0.3">
      <c r="A40" s="47">
        <v>39</v>
      </c>
      <c r="B40" s="26" t="s">
        <v>6</v>
      </c>
      <c r="C40" s="26">
        <v>2</v>
      </c>
      <c r="D40" s="77" t="s">
        <v>16</v>
      </c>
      <c r="E40" s="77" t="s">
        <v>16</v>
      </c>
      <c r="F40" s="77" t="s">
        <v>16</v>
      </c>
      <c r="G40" s="38">
        <v>84.93</v>
      </c>
      <c r="H40" s="36">
        <v>81.67</v>
      </c>
      <c r="I40" s="36">
        <v>72.2</v>
      </c>
      <c r="J40" s="42">
        <v>70.72</v>
      </c>
      <c r="K40" s="26">
        <v>81.36</v>
      </c>
      <c r="L40" s="26">
        <v>81.06</v>
      </c>
      <c r="M40" s="26">
        <v>81.790000000000006</v>
      </c>
      <c r="N40" s="32">
        <v>85.29</v>
      </c>
      <c r="O40" s="26">
        <v>86.72</v>
      </c>
      <c r="P40" s="26">
        <v>88.38</v>
      </c>
      <c r="Q40" s="26">
        <v>83.45</v>
      </c>
      <c r="R40" s="32">
        <v>77.87</v>
      </c>
      <c r="S40" s="29">
        <f t="shared" si="6"/>
        <v>3.8384551983986865</v>
      </c>
      <c r="T40" s="29">
        <f t="shared" si="7"/>
        <v>14.988814317673382</v>
      </c>
      <c r="U40" s="30">
        <f t="shared" si="8"/>
        <v>16.731425880136591</v>
      </c>
      <c r="V40" s="51">
        <f t="shared" si="0"/>
        <v>0.36873156342182545</v>
      </c>
      <c r="W40" s="51">
        <f t="shared" si="1"/>
        <v>-0.52851524090462987</v>
      </c>
      <c r="X40" s="52">
        <f t="shared" si="2"/>
        <v>-4.8303834808259669</v>
      </c>
      <c r="Y40" s="51">
        <f t="shared" si="3"/>
        <v>-1.9142066420664166</v>
      </c>
      <c r="Z40" s="51">
        <f t="shared" si="4"/>
        <v>3.7707564575645711</v>
      </c>
      <c r="AA40" s="51">
        <f t="shared" si="5"/>
        <v>10.205258302583019</v>
      </c>
      <c r="AF40" s="64"/>
      <c r="AI40" s="62"/>
      <c r="AJ40" s="64"/>
      <c r="AL40" s="62"/>
    </row>
    <row r="41" spans="1:38" x14ac:dyDescent="0.3">
      <c r="A41" s="68">
        <v>40</v>
      </c>
      <c r="B41" s="26" t="s">
        <v>6</v>
      </c>
      <c r="C41" s="26">
        <v>2</v>
      </c>
      <c r="D41" s="77" t="s">
        <v>16</v>
      </c>
      <c r="E41" s="77" t="s">
        <v>16</v>
      </c>
      <c r="F41" s="77" t="s">
        <v>16</v>
      </c>
      <c r="G41" s="38">
        <v>84.64</v>
      </c>
      <c r="H41" s="26">
        <v>64.16</v>
      </c>
      <c r="I41" s="36">
        <v>53.13</v>
      </c>
      <c r="J41" s="42">
        <v>57.83</v>
      </c>
      <c r="K41" s="26">
        <v>67.38</v>
      </c>
      <c r="L41" s="26">
        <v>62.29</v>
      </c>
      <c r="M41" s="26">
        <v>67.95</v>
      </c>
      <c r="N41" s="32">
        <v>62.03</v>
      </c>
      <c r="O41" s="26">
        <v>62.76</v>
      </c>
      <c r="P41" s="26">
        <v>47.05</v>
      </c>
      <c r="Q41" s="26">
        <v>33.64</v>
      </c>
      <c r="R41" s="32">
        <v>35.9</v>
      </c>
      <c r="S41" s="29">
        <f t="shared" si="6"/>
        <v>24.196597353497168</v>
      </c>
      <c r="T41" s="29">
        <f t="shared" si="7"/>
        <v>37.228260869565219</v>
      </c>
      <c r="U41" s="30">
        <f t="shared" si="8"/>
        <v>31.675330812854448</v>
      </c>
      <c r="V41" s="51">
        <f t="shared" si="0"/>
        <v>7.5541703769664545</v>
      </c>
      <c r="W41" s="51">
        <f t="shared" si="1"/>
        <v>-0.84594835262690316</v>
      </c>
      <c r="X41" s="52">
        <f t="shared" si="2"/>
        <v>7.9400415553576646</v>
      </c>
      <c r="Y41" s="51">
        <f t="shared" si="3"/>
        <v>25.031867431485022</v>
      </c>
      <c r="Z41" s="51">
        <f t="shared" si="4"/>
        <v>46.398980242192479</v>
      </c>
      <c r="AA41" s="51">
        <f t="shared" si="5"/>
        <v>42.797960484384959</v>
      </c>
      <c r="AF41" s="64"/>
      <c r="AI41" s="62"/>
      <c r="AJ41" s="64"/>
      <c r="AL41" s="62"/>
    </row>
    <row r="42" spans="1:38" x14ac:dyDescent="0.3">
      <c r="A42" s="47">
        <v>41</v>
      </c>
      <c r="B42" s="26" t="s">
        <v>6</v>
      </c>
      <c r="C42" s="26">
        <v>0</v>
      </c>
      <c r="D42" s="77" t="s">
        <v>16</v>
      </c>
      <c r="E42" s="77" t="s">
        <v>16</v>
      </c>
      <c r="F42" s="77" t="s">
        <v>16</v>
      </c>
      <c r="G42" s="31">
        <v>73.930000000000007</v>
      </c>
      <c r="H42" s="26">
        <v>63.85</v>
      </c>
      <c r="I42" s="26">
        <v>62.13</v>
      </c>
      <c r="J42" s="42">
        <v>62.44</v>
      </c>
      <c r="K42" s="26">
        <v>76.260000000000005</v>
      </c>
      <c r="L42" s="26">
        <v>77.349999999999994</v>
      </c>
      <c r="M42" s="26">
        <v>67.47</v>
      </c>
      <c r="N42" s="32">
        <v>73.17</v>
      </c>
      <c r="O42" s="26">
        <v>57.36</v>
      </c>
      <c r="P42" s="26">
        <v>50.84</v>
      </c>
      <c r="Q42" s="26">
        <v>56.4</v>
      </c>
      <c r="R42" s="32">
        <v>48.46</v>
      </c>
      <c r="S42" s="29">
        <f t="shared" si="6"/>
        <v>13.634519139726775</v>
      </c>
      <c r="T42" s="29">
        <f t="shared" si="7"/>
        <v>15.961044231029357</v>
      </c>
      <c r="U42" s="30">
        <f t="shared" si="8"/>
        <v>15.541728662248083</v>
      </c>
      <c r="V42" s="51">
        <f t="shared" si="0"/>
        <v>-1.4293207448203373</v>
      </c>
      <c r="W42" s="51">
        <f t="shared" si="1"/>
        <v>11.526357199055868</v>
      </c>
      <c r="X42" s="52">
        <f t="shared" si="2"/>
        <v>4.0519276160503583</v>
      </c>
      <c r="Y42" s="51">
        <f t="shared" si="3"/>
        <v>11.366806136680607</v>
      </c>
      <c r="Z42" s="51">
        <f t="shared" si="4"/>
        <v>1.6736401673640184</v>
      </c>
      <c r="AA42" s="51">
        <f t="shared" si="5"/>
        <v>15.516039051603903</v>
      </c>
      <c r="AF42" s="64"/>
      <c r="AI42" s="62"/>
      <c r="AJ42" s="64"/>
      <c r="AL42" s="62"/>
    </row>
    <row r="43" spans="1:38" x14ac:dyDescent="0.3">
      <c r="A43" s="47">
        <v>42</v>
      </c>
      <c r="B43" s="26" t="s">
        <v>6</v>
      </c>
      <c r="C43" s="26">
        <v>0</v>
      </c>
      <c r="D43" s="77" t="s">
        <v>16</v>
      </c>
      <c r="E43" s="77" t="s">
        <v>16</v>
      </c>
      <c r="F43" s="77" t="s">
        <v>16</v>
      </c>
      <c r="G43" s="38">
        <v>79.180000000000007</v>
      </c>
      <c r="H43" s="26">
        <v>68.36</v>
      </c>
      <c r="I43" s="36">
        <v>61.14</v>
      </c>
      <c r="J43" s="42">
        <v>53.21</v>
      </c>
      <c r="K43" s="26">
        <v>85.62</v>
      </c>
      <c r="L43" s="26">
        <v>74.27</v>
      </c>
      <c r="M43" s="26">
        <v>71.959999999999994</v>
      </c>
      <c r="N43" s="32">
        <v>63.96</v>
      </c>
      <c r="O43" s="26">
        <v>75.05</v>
      </c>
      <c r="P43" s="26">
        <v>63.97</v>
      </c>
      <c r="Q43" s="26">
        <v>55.08</v>
      </c>
      <c r="R43" s="32">
        <v>49.71</v>
      </c>
      <c r="S43" s="29">
        <f t="shared" si="6"/>
        <v>13.665066936094982</v>
      </c>
      <c r="T43" s="29">
        <f t="shared" si="7"/>
        <v>22.783531194746153</v>
      </c>
      <c r="U43" s="30">
        <f t="shared" si="8"/>
        <v>32.798686537004301</v>
      </c>
      <c r="V43" s="51">
        <f t="shared" si="0"/>
        <v>13.256248540060742</v>
      </c>
      <c r="W43" s="51">
        <f t="shared" si="1"/>
        <v>15.95421630460174</v>
      </c>
      <c r="X43" s="52">
        <f t="shared" si="2"/>
        <v>25.29782761037141</v>
      </c>
      <c r="Y43" s="51">
        <f t="shared" si="3"/>
        <v>14.763491005996002</v>
      </c>
      <c r="Z43" s="51">
        <f t="shared" si="4"/>
        <v>26.608927381745502</v>
      </c>
      <c r="AA43" s="51">
        <f t="shared" si="5"/>
        <v>33.764157228514321</v>
      </c>
      <c r="AF43" s="64"/>
      <c r="AI43" s="62"/>
      <c r="AJ43" s="64"/>
      <c r="AL43" s="62"/>
    </row>
    <row r="44" spans="1:38" x14ac:dyDescent="0.3">
      <c r="A44" s="47">
        <v>43</v>
      </c>
      <c r="B44" s="26" t="s">
        <v>6</v>
      </c>
      <c r="C44" s="26">
        <v>2</v>
      </c>
      <c r="D44" s="77" t="s">
        <v>16</v>
      </c>
      <c r="E44" s="77" t="s">
        <v>16</v>
      </c>
      <c r="F44" s="77" t="s">
        <v>16</v>
      </c>
      <c r="G44" s="38">
        <v>89.31</v>
      </c>
      <c r="H44" s="26">
        <v>88.62</v>
      </c>
      <c r="I44" s="36">
        <v>93.12</v>
      </c>
      <c r="J44" s="42">
        <v>93.3</v>
      </c>
      <c r="K44" s="26">
        <v>92.52</v>
      </c>
      <c r="L44" s="26">
        <v>99.22</v>
      </c>
      <c r="M44" s="26">
        <v>92.69</v>
      </c>
      <c r="N44" s="32">
        <v>93.84</v>
      </c>
      <c r="O44" s="26">
        <v>87.91</v>
      </c>
      <c r="P44" s="26">
        <v>67.599999999999994</v>
      </c>
      <c r="Q44" s="26">
        <v>94.36</v>
      </c>
      <c r="R44" s="32">
        <v>71.75</v>
      </c>
      <c r="S44" s="29">
        <f t="shared" si="6"/>
        <v>0.77258985555928528</v>
      </c>
      <c r="T44" s="29">
        <f t="shared" si="7"/>
        <v>-4.2660396372186788</v>
      </c>
      <c r="U44" s="30">
        <f t="shared" si="8"/>
        <v>-4.4675848169297891</v>
      </c>
      <c r="V44" s="51">
        <f t="shared" si="0"/>
        <v>-7.2416774751405137</v>
      </c>
      <c r="W44" s="51">
        <f t="shared" si="1"/>
        <v>-0.18374405533938792</v>
      </c>
      <c r="X44" s="52">
        <f t="shared" si="2"/>
        <v>-1.4267185473411235</v>
      </c>
      <c r="Y44" s="51">
        <f t="shared" si="3"/>
        <v>23.103173700375386</v>
      </c>
      <c r="Z44" s="51">
        <f t="shared" si="4"/>
        <v>-7.3370492549198083</v>
      </c>
      <c r="AA44" s="51">
        <f t="shared" si="5"/>
        <v>18.382436582868841</v>
      </c>
      <c r="AF44" s="64"/>
      <c r="AI44" s="62"/>
      <c r="AJ44" s="64"/>
      <c r="AL44" s="62"/>
    </row>
    <row r="45" spans="1:38" x14ac:dyDescent="0.3">
      <c r="A45" s="47">
        <v>44</v>
      </c>
      <c r="B45" s="26" t="s">
        <v>6</v>
      </c>
      <c r="C45" s="26">
        <v>2</v>
      </c>
      <c r="D45" s="77" t="s">
        <v>16</v>
      </c>
      <c r="E45" s="77" t="s">
        <v>16</v>
      </c>
      <c r="F45" s="77" t="s">
        <v>16</v>
      </c>
      <c r="G45" s="38">
        <v>82.71</v>
      </c>
      <c r="H45" s="26">
        <v>85.42</v>
      </c>
      <c r="I45" s="36">
        <v>82.94</v>
      </c>
      <c r="J45" s="42">
        <v>87.35</v>
      </c>
      <c r="K45" s="26">
        <v>73.89</v>
      </c>
      <c r="L45" s="26">
        <v>79.459999999999994</v>
      </c>
      <c r="M45" s="26">
        <v>77.75</v>
      </c>
      <c r="N45" s="32">
        <v>52.45</v>
      </c>
      <c r="O45" s="26">
        <v>55.12</v>
      </c>
      <c r="P45" s="26">
        <v>60.13</v>
      </c>
      <c r="Q45" s="26">
        <v>53.45</v>
      </c>
      <c r="R45" s="32">
        <v>48.09</v>
      </c>
      <c r="S45" s="29">
        <f t="shared" si="6"/>
        <v>-3.2765082819489879</v>
      </c>
      <c r="T45" s="29">
        <f t="shared" si="7"/>
        <v>-0.27808003868940151</v>
      </c>
      <c r="U45" s="30">
        <f t="shared" si="8"/>
        <v>-5.6099625196469605</v>
      </c>
      <c r="V45" s="51">
        <f t="shared" si="0"/>
        <v>-7.538232507781828</v>
      </c>
      <c r="W45" s="51">
        <f t="shared" si="1"/>
        <v>-5.2239815942617396</v>
      </c>
      <c r="X45" s="52">
        <f t="shared" si="2"/>
        <v>29.016105020977122</v>
      </c>
      <c r="Y45" s="51">
        <f t="shared" si="3"/>
        <v>-9.0892597968069762</v>
      </c>
      <c r="Z45" s="51">
        <f t="shared" si="4"/>
        <v>3.0297532656023125</v>
      </c>
      <c r="AA45" s="51">
        <f t="shared" si="5"/>
        <v>12.753991291727129</v>
      </c>
      <c r="AF45" s="64"/>
      <c r="AI45" s="62"/>
      <c r="AJ45" s="64"/>
      <c r="AL45" s="62"/>
    </row>
    <row r="46" spans="1:38" x14ac:dyDescent="0.3">
      <c r="A46" s="47">
        <v>45</v>
      </c>
      <c r="B46" s="26" t="s">
        <v>6</v>
      </c>
      <c r="C46" s="26">
        <v>0</v>
      </c>
      <c r="D46" s="77" t="s">
        <v>16</v>
      </c>
      <c r="E46" s="77" t="s">
        <v>16</v>
      </c>
      <c r="F46" s="77" t="s">
        <v>16</v>
      </c>
      <c r="G46" s="38">
        <v>13.37</v>
      </c>
      <c r="H46" s="26">
        <v>3.47</v>
      </c>
      <c r="I46" s="36">
        <v>2.4900000000000002</v>
      </c>
      <c r="J46" s="42">
        <v>14.26</v>
      </c>
      <c r="K46" s="26">
        <v>63.52</v>
      </c>
      <c r="L46" s="26">
        <v>86.62</v>
      </c>
      <c r="M46" s="26">
        <v>52.7</v>
      </c>
      <c r="N46" s="32">
        <v>27.91</v>
      </c>
      <c r="O46" s="26">
        <v>63.91</v>
      </c>
      <c r="P46" s="26">
        <v>64.239999999999995</v>
      </c>
      <c r="Q46" s="26">
        <v>39.380000000000003</v>
      </c>
      <c r="R46" s="32">
        <v>45.84</v>
      </c>
      <c r="S46" s="29">
        <f t="shared" si="6"/>
        <v>74.04637247569184</v>
      </c>
      <c r="T46" s="29">
        <f t="shared" si="7"/>
        <v>81.376215407629019</v>
      </c>
      <c r="U46" s="30">
        <f t="shared" si="8"/>
        <v>-6.6566940912490695</v>
      </c>
      <c r="V46" s="51">
        <f t="shared" si="0"/>
        <v>-36.366498740554157</v>
      </c>
      <c r="W46" s="51">
        <f t="shared" si="1"/>
        <v>17.034005037783377</v>
      </c>
      <c r="X46" s="52">
        <f t="shared" si="2"/>
        <v>56.061083123425689</v>
      </c>
      <c r="Y46" s="51">
        <f t="shared" si="3"/>
        <v>-0.51635111876075468</v>
      </c>
      <c r="Z46" s="51">
        <f t="shared" si="4"/>
        <v>38.382099827882953</v>
      </c>
      <c r="AA46" s="51">
        <f t="shared" si="5"/>
        <v>28.274135503051156</v>
      </c>
      <c r="AF46" s="64"/>
      <c r="AI46" s="62"/>
      <c r="AJ46" s="64"/>
      <c r="AL46" s="62"/>
    </row>
    <row r="47" spans="1:38" x14ac:dyDescent="0.3">
      <c r="A47" s="47">
        <v>46</v>
      </c>
      <c r="B47" s="26" t="s">
        <v>6</v>
      </c>
      <c r="C47" s="26">
        <v>0</v>
      </c>
      <c r="D47" s="77" t="s">
        <v>16</v>
      </c>
      <c r="E47" s="77" t="s">
        <v>16</v>
      </c>
      <c r="F47" s="77" t="s">
        <v>16</v>
      </c>
      <c r="G47" s="38">
        <v>74.16</v>
      </c>
      <c r="H47" s="26">
        <v>15.82</v>
      </c>
      <c r="I47" s="36">
        <v>5.66</v>
      </c>
      <c r="J47" s="42">
        <v>2.2000000000000002</v>
      </c>
      <c r="K47" s="26">
        <v>73.08</v>
      </c>
      <c r="L47" s="26">
        <v>71.25</v>
      </c>
      <c r="M47" s="26">
        <v>69.72</v>
      </c>
      <c r="N47" s="32">
        <v>70.209999999999994</v>
      </c>
      <c r="O47" s="26">
        <v>60.26</v>
      </c>
      <c r="P47" s="26">
        <v>63.92</v>
      </c>
      <c r="Q47" s="26">
        <v>44.57</v>
      </c>
      <c r="R47" s="32">
        <v>26.56</v>
      </c>
      <c r="S47" s="29">
        <f t="shared" si="6"/>
        <v>78.667745415318223</v>
      </c>
      <c r="T47" s="29">
        <f t="shared" si="7"/>
        <v>92.36785329018339</v>
      </c>
      <c r="U47" s="30">
        <f t="shared" si="8"/>
        <v>97.033441208198496</v>
      </c>
      <c r="V47" s="51">
        <f t="shared" si="0"/>
        <v>2.5041050903119846</v>
      </c>
      <c r="W47" s="51">
        <f t="shared" si="1"/>
        <v>4.5977011494252862</v>
      </c>
      <c r="X47" s="52">
        <f t="shared" si="2"/>
        <v>3.9272030651341057</v>
      </c>
      <c r="Y47" s="51">
        <f t="shared" si="3"/>
        <v>-6.0736807168934686</v>
      </c>
      <c r="Z47" s="51">
        <f t="shared" si="4"/>
        <v>26.037172253567871</v>
      </c>
      <c r="AA47" s="51">
        <f t="shared" si="5"/>
        <v>55.924327912379688</v>
      </c>
      <c r="AF47" s="64"/>
      <c r="AI47" s="62"/>
    </row>
    <row r="48" spans="1:38" x14ac:dyDescent="0.3">
      <c r="A48" s="47">
        <v>47</v>
      </c>
      <c r="B48" s="26" t="s">
        <v>6</v>
      </c>
      <c r="C48" s="26">
        <v>2</v>
      </c>
      <c r="D48" s="77" t="s">
        <v>16</v>
      </c>
      <c r="E48" s="77" t="s">
        <v>16</v>
      </c>
      <c r="F48" s="77" t="s">
        <v>16</v>
      </c>
      <c r="G48" s="38">
        <v>62.19</v>
      </c>
      <c r="H48" s="26">
        <v>81.39</v>
      </c>
      <c r="I48" s="36">
        <v>76.489999999999995</v>
      </c>
      <c r="J48" s="42">
        <v>71.349999999999994</v>
      </c>
      <c r="K48" s="26">
        <v>78.069999999999993</v>
      </c>
      <c r="L48" s="26">
        <v>73.44</v>
      </c>
      <c r="M48" s="26">
        <v>85.57</v>
      </c>
      <c r="N48" s="32">
        <v>77.459999999999994</v>
      </c>
      <c r="O48" s="26">
        <v>75.33</v>
      </c>
      <c r="P48" s="26">
        <v>70.400000000000006</v>
      </c>
      <c r="Q48" s="26">
        <v>73.33</v>
      </c>
      <c r="R48" s="32">
        <v>63.31</v>
      </c>
      <c r="S48" s="29">
        <f t="shared" si="6"/>
        <v>-30.873130728412935</v>
      </c>
      <c r="T48" s="29">
        <f t="shared" si="7"/>
        <v>-22.994050490432542</v>
      </c>
      <c r="U48" s="30">
        <f t="shared" si="8"/>
        <v>-14.729056118346994</v>
      </c>
      <c r="V48" s="51">
        <f t="shared" si="0"/>
        <v>5.9305751248879162</v>
      </c>
      <c r="W48" s="51">
        <f t="shared" si="1"/>
        <v>-9.6067631612655315</v>
      </c>
      <c r="X48" s="52">
        <f t="shared" si="2"/>
        <v>0.78135007044959592</v>
      </c>
      <c r="Y48" s="51">
        <f t="shared" si="3"/>
        <v>6.5445373689101194</v>
      </c>
      <c r="Z48" s="51">
        <f t="shared" si="4"/>
        <v>2.6549847338377806</v>
      </c>
      <c r="AA48" s="51">
        <f t="shared" si="5"/>
        <v>15.956458250365054</v>
      </c>
      <c r="AF48" s="64"/>
      <c r="AI48" s="62"/>
      <c r="AJ48" s="64"/>
      <c r="AL48" s="62"/>
    </row>
    <row r="49" spans="1:41" x14ac:dyDescent="0.3">
      <c r="A49" s="47">
        <v>48</v>
      </c>
      <c r="B49" s="26" t="s">
        <v>6</v>
      </c>
      <c r="C49" s="26">
        <v>2</v>
      </c>
      <c r="D49" s="77" t="s">
        <v>16</v>
      </c>
      <c r="E49" s="77" t="s">
        <v>16</v>
      </c>
      <c r="F49" s="77" t="s">
        <v>16</v>
      </c>
      <c r="G49" s="38">
        <v>71.83</v>
      </c>
      <c r="H49" s="26">
        <v>73.19</v>
      </c>
      <c r="I49" s="36">
        <v>61.69</v>
      </c>
      <c r="J49" s="42">
        <v>77.72</v>
      </c>
      <c r="K49" s="26">
        <v>73.23</v>
      </c>
      <c r="L49" s="26">
        <v>83.84</v>
      </c>
      <c r="M49" s="26">
        <v>69.599999999999994</v>
      </c>
      <c r="N49" s="32">
        <v>67.8</v>
      </c>
      <c r="O49" s="26">
        <v>63.56</v>
      </c>
      <c r="P49" s="26">
        <v>83.31</v>
      </c>
      <c r="Q49" s="26">
        <v>73.89</v>
      </c>
      <c r="R49" s="32">
        <v>79.599999999999994</v>
      </c>
      <c r="S49" s="29">
        <f t="shared" si="6"/>
        <v>-1.8933593206181254</v>
      </c>
      <c r="T49" s="29">
        <f t="shared" si="7"/>
        <v>14.116664346373383</v>
      </c>
      <c r="U49" s="30">
        <f t="shared" si="8"/>
        <v>-8.1999164694417388</v>
      </c>
      <c r="V49" s="51">
        <f t="shared" si="0"/>
        <v>-14.488597569302197</v>
      </c>
      <c r="W49" s="51">
        <f t="shared" si="1"/>
        <v>4.9569848422777678</v>
      </c>
      <c r="X49" s="52">
        <f t="shared" si="2"/>
        <v>7.4149938549774763</v>
      </c>
      <c r="Y49" s="51">
        <f t="shared" si="3"/>
        <v>-31.073001887979864</v>
      </c>
      <c r="Z49" s="51">
        <f t="shared" si="4"/>
        <v>-16.252359974826934</v>
      </c>
      <c r="AA49" s="51">
        <f t="shared" si="5"/>
        <v>-25.235997482693506</v>
      </c>
      <c r="AF49" s="64"/>
      <c r="AI49" s="62"/>
      <c r="AJ49" s="64"/>
      <c r="AL49" s="62"/>
    </row>
    <row r="50" spans="1:41" x14ac:dyDescent="0.3">
      <c r="A50" s="46">
        <v>50</v>
      </c>
      <c r="B50" s="1" t="s">
        <v>6</v>
      </c>
      <c r="C50" s="1">
        <v>2</v>
      </c>
      <c r="D50" s="77" t="s">
        <v>16</v>
      </c>
      <c r="E50" s="77" t="s">
        <v>16</v>
      </c>
      <c r="F50" s="77" t="s">
        <v>16</v>
      </c>
      <c r="J50" s="1"/>
      <c r="K50" s="1"/>
      <c r="L50" s="1"/>
      <c r="M50" s="1"/>
      <c r="N50" s="1"/>
      <c r="U50" s="49"/>
      <c r="AB50" s="65">
        <v>74.28</v>
      </c>
      <c r="AC50" s="65">
        <v>83.84</v>
      </c>
      <c r="AD50" s="65">
        <v>76.13</v>
      </c>
      <c r="AE50" s="65">
        <v>68.650000000000006</v>
      </c>
      <c r="AF50" s="66">
        <v>87.58</v>
      </c>
      <c r="AG50" s="65">
        <v>85</v>
      </c>
      <c r="AH50" s="65">
        <v>91.69</v>
      </c>
      <c r="AI50" s="67">
        <v>90.79</v>
      </c>
      <c r="AJ50" s="66">
        <f t="shared" ref="AJ50:AJ58" si="9">AVERAGE((AB50-AC50)/AB50*100)</f>
        <v>-12.870220786214325</v>
      </c>
      <c r="AK50" s="65">
        <f t="shared" ref="AK50:AK58" si="10">AVERAGE((AB50-AD50)/AB50*100)</f>
        <v>-2.4905761981690819</v>
      </c>
      <c r="AL50" s="67">
        <f t="shared" ref="AL50:AL58" si="11">AVERAGE((AB50-AE50)/AB50*100)</f>
        <v>7.5794291868605219</v>
      </c>
      <c r="AM50" s="65">
        <f t="shared" ref="AM50:AM58" si="12">AVERAGE((AF50-AG50)/AF50*100)</f>
        <v>2.945878054350306</v>
      </c>
      <c r="AN50" s="65">
        <f t="shared" ref="AN50:AN58" si="13">AVERAGE((AF50-AH50)/AF50*100)</f>
        <v>-4.6928522493720024</v>
      </c>
      <c r="AO50" s="65">
        <f t="shared" ref="AO50:AO58" si="14">AVERAGE((AF50-AI50)/AF50*100)</f>
        <v>-3.6652203699474852</v>
      </c>
    </row>
    <row r="51" spans="1:41" x14ac:dyDescent="0.3">
      <c r="A51" s="46">
        <v>51</v>
      </c>
      <c r="B51" s="54" t="s">
        <v>6</v>
      </c>
      <c r="C51" s="55">
        <v>2</v>
      </c>
      <c r="D51" s="77" t="s">
        <v>16</v>
      </c>
      <c r="E51" s="77" t="s">
        <v>16</v>
      </c>
      <c r="F51" s="77" t="s">
        <v>16</v>
      </c>
      <c r="H51" s="20"/>
      <c r="K51" s="1"/>
      <c r="L51" s="1"/>
      <c r="M51" s="1"/>
      <c r="N51" s="1"/>
      <c r="AB51" s="65">
        <v>88.02</v>
      </c>
      <c r="AC51" s="65">
        <v>67.05</v>
      </c>
      <c r="AD51" s="65">
        <v>67.98</v>
      </c>
      <c r="AE51" s="65">
        <v>65.36</v>
      </c>
      <c r="AF51" s="66">
        <v>83.17</v>
      </c>
      <c r="AG51" s="65">
        <v>64.69</v>
      </c>
      <c r="AH51" s="65">
        <v>56.46</v>
      </c>
      <c r="AI51" s="67">
        <v>63.51</v>
      </c>
      <c r="AJ51" s="66">
        <f t="shared" si="9"/>
        <v>23.824130879345603</v>
      </c>
      <c r="AK51" s="65">
        <f t="shared" si="10"/>
        <v>22.767552828902517</v>
      </c>
      <c r="AL51" s="67">
        <f t="shared" si="11"/>
        <v>25.744149057032491</v>
      </c>
      <c r="AM51" s="65">
        <f t="shared" si="12"/>
        <v>22.21955031862451</v>
      </c>
      <c r="AN51" s="65">
        <f t="shared" si="13"/>
        <v>32.114945292773839</v>
      </c>
      <c r="AO51" s="65">
        <f t="shared" si="14"/>
        <v>23.638331129012869</v>
      </c>
    </row>
    <row r="52" spans="1:41" x14ac:dyDescent="0.3">
      <c r="A52" s="46">
        <v>52</v>
      </c>
      <c r="B52" s="11" t="s">
        <v>6</v>
      </c>
      <c r="C52" s="1">
        <v>2</v>
      </c>
      <c r="D52" s="77" t="s">
        <v>16</v>
      </c>
      <c r="E52" s="77" t="s">
        <v>16</v>
      </c>
      <c r="F52" s="77" t="s">
        <v>16</v>
      </c>
      <c r="G52" s="1"/>
      <c r="H52" s="1"/>
      <c r="I52" s="1"/>
      <c r="AB52" s="65">
        <v>84.28</v>
      </c>
      <c r="AC52" s="65">
        <v>65.069999999999993</v>
      </c>
      <c r="AD52" s="65">
        <v>56.3</v>
      </c>
      <c r="AE52" s="65">
        <v>57.99</v>
      </c>
      <c r="AF52" s="66">
        <v>57.05</v>
      </c>
      <c r="AG52" s="65">
        <v>47.96</v>
      </c>
      <c r="AH52" s="65">
        <v>30.68</v>
      </c>
      <c r="AI52" s="67">
        <v>18.79</v>
      </c>
      <c r="AJ52" s="66">
        <f t="shared" si="9"/>
        <v>22.793070716658764</v>
      </c>
      <c r="AK52" s="65">
        <f t="shared" si="10"/>
        <v>33.198860939724732</v>
      </c>
      <c r="AL52" s="67">
        <f t="shared" si="11"/>
        <v>31.193640246796388</v>
      </c>
      <c r="AM52" s="65">
        <f t="shared" si="12"/>
        <v>15.933391761612615</v>
      </c>
      <c r="AN52" s="65">
        <f t="shared" si="13"/>
        <v>46.222611744084134</v>
      </c>
      <c r="AO52" s="65">
        <f t="shared" si="14"/>
        <v>67.063978965819459</v>
      </c>
    </row>
    <row r="53" spans="1:41" x14ac:dyDescent="0.3">
      <c r="A53" s="46">
        <v>53</v>
      </c>
      <c r="B53" s="11" t="s">
        <v>6</v>
      </c>
      <c r="C53" s="1">
        <v>2</v>
      </c>
      <c r="D53" s="77" t="s">
        <v>16</v>
      </c>
      <c r="E53" s="77" t="s">
        <v>16</v>
      </c>
      <c r="F53" s="77" t="s">
        <v>16</v>
      </c>
      <c r="G53" s="11"/>
      <c r="H53" s="11"/>
      <c r="I53" s="11"/>
      <c r="AB53" s="65">
        <v>59.11</v>
      </c>
      <c r="AC53" s="65">
        <v>37.69</v>
      </c>
      <c r="AD53" s="65">
        <v>39.44</v>
      </c>
      <c r="AE53" s="65">
        <v>28.71</v>
      </c>
      <c r="AF53" s="66">
        <v>55.24</v>
      </c>
      <c r="AG53" s="65">
        <v>65.95</v>
      </c>
      <c r="AH53" s="65">
        <v>44.61</v>
      </c>
      <c r="AI53" s="67">
        <v>29.05</v>
      </c>
      <c r="AJ53" s="66">
        <f t="shared" si="9"/>
        <v>36.237523261715445</v>
      </c>
      <c r="AK53" s="65">
        <f t="shared" si="10"/>
        <v>33.276941295889024</v>
      </c>
      <c r="AL53" s="67">
        <f t="shared" si="11"/>
        <v>51.429538149213329</v>
      </c>
      <c r="AM53" s="65">
        <f t="shared" si="12"/>
        <v>-19.388124547429399</v>
      </c>
      <c r="AN53" s="65">
        <f t="shared" si="13"/>
        <v>19.243301955105</v>
      </c>
      <c r="AO53" s="65">
        <f t="shared" si="14"/>
        <v>47.411296162201303</v>
      </c>
    </row>
    <row r="54" spans="1:41" x14ac:dyDescent="0.3">
      <c r="A54" s="46">
        <v>54</v>
      </c>
      <c r="B54" s="11" t="s">
        <v>19</v>
      </c>
      <c r="C54" s="1">
        <v>2</v>
      </c>
      <c r="D54" t="s">
        <v>17</v>
      </c>
      <c r="F54" s="77" t="s">
        <v>18</v>
      </c>
      <c r="G54" s="11"/>
      <c r="H54" s="11"/>
      <c r="I54" s="11"/>
      <c r="AB54">
        <v>79.86</v>
      </c>
      <c r="AC54">
        <v>65.13</v>
      </c>
      <c r="AD54">
        <v>58.16</v>
      </c>
      <c r="AE54">
        <v>60.13</v>
      </c>
      <c r="AF54" s="64">
        <v>62.65</v>
      </c>
      <c r="AG54">
        <v>42.01</v>
      </c>
      <c r="AH54">
        <v>44.89</v>
      </c>
      <c r="AI54" s="62">
        <v>39.840000000000003</v>
      </c>
      <c r="AJ54" s="64">
        <f t="shared" si="9"/>
        <v>18.444778362133739</v>
      </c>
      <c r="AK54">
        <f t="shared" si="10"/>
        <v>27.1725519659404</v>
      </c>
      <c r="AL54" s="62">
        <f t="shared" si="11"/>
        <v>24.705735036313545</v>
      </c>
      <c r="AM54">
        <f t="shared" si="12"/>
        <v>32.944932162809259</v>
      </c>
      <c r="AN54">
        <f t="shared" si="13"/>
        <v>28.347964884277733</v>
      </c>
      <c r="AO54">
        <f t="shared" si="14"/>
        <v>36.408619313647236</v>
      </c>
    </row>
    <row r="55" spans="1:41" x14ac:dyDescent="0.3">
      <c r="A55" s="46">
        <v>55</v>
      </c>
      <c r="B55" s="11" t="s">
        <v>19</v>
      </c>
      <c r="C55" s="1">
        <v>2</v>
      </c>
      <c r="D55" t="s">
        <v>18</v>
      </c>
      <c r="F55" t="s">
        <v>17</v>
      </c>
      <c r="G55" s="11"/>
      <c r="H55" s="11"/>
      <c r="I55" s="11"/>
      <c r="AB55">
        <v>65.099999999999994</v>
      </c>
      <c r="AC55">
        <v>61.96</v>
      </c>
      <c r="AD55">
        <v>49.77</v>
      </c>
      <c r="AE55">
        <v>30.33</v>
      </c>
      <c r="AF55" s="64">
        <v>45.51</v>
      </c>
      <c r="AG55">
        <v>35.65</v>
      </c>
      <c r="AH55">
        <v>24.92</v>
      </c>
      <c r="AI55" s="62">
        <v>27.18</v>
      </c>
      <c r="AJ55" s="64">
        <f t="shared" si="9"/>
        <v>4.8233486943164268</v>
      </c>
      <c r="AK55">
        <f t="shared" si="10"/>
        <v>23.548387096774182</v>
      </c>
      <c r="AL55" s="62">
        <f t="shared" si="11"/>
        <v>53.410138248847929</v>
      </c>
      <c r="AM55">
        <f t="shared" si="12"/>
        <v>21.665568007031421</v>
      </c>
      <c r="AN55">
        <f t="shared" si="13"/>
        <v>45.242803779389142</v>
      </c>
      <c r="AO55">
        <f t="shared" si="14"/>
        <v>40.27686222808174</v>
      </c>
    </row>
    <row r="56" spans="1:41" x14ac:dyDescent="0.3">
      <c r="A56" s="46">
        <v>56</v>
      </c>
      <c r="B56" s="11" t="s">
        <v>19</v>
      </c>
      <c r="C56" s="1">
        <v>2</v>
      </c>
      <c r="D56" t="s">
        <v>18</v>
      </c>
      <c r="F56" s="77" t="s">
        <v>18</v>
      </c>
      <c r="G56" s="11"/>
      <c r="H56" s="11"/>
      <c r="I56" s="11"/>
      <c r="AB56">
        <v>59.31</v>
      </c>
      <c r="AC56">
        <v>58.61</v>
      </c>
      <c r="AD56">
        <v>65.069999999999993</v>
      </c>
      <c r="AE56">
        <v>61.19</v>
      </c>
      <c r="AF56" s="64">
        <v>60.58</v>
      </c>
      <c r="AG56">
        <v>65.89</v>
      </c>
      <c r="AH56">
        <v>48.97</v>
      </c>
      <c r="AI56" s="62">
        <v>57.95</v>
      </c>
      <c r="AJ56" s="64">
        <f t="shared" si="9"/>
        <v>1.1802394199966326</v>
      </c>
      <c r="AK56">
        <f t="shared" si="10"/>
        <v>-9.7116843702579505</v>
      </c>
      <c r="AL56" s="62">
        <f t="shared" si="11"/>
        <v>-3.1697858708480782</v>
      </c>
      <c r="AM56">
        <f t="shared" si="12"/>
        <v>-8.7652690656982539</v>
      </c>
      <c r="AN56">
        <f t="shared" si="13"/>
        <v>19.164740838560583</v>
      </c>
      <c r="AO56">
        <f t="shared" si="14"/>
        <v>4.3413667877187114</v>
      </c>
    </row>
    <row r="57" spans="1:41" x14ac:dyDescent="0.3">
      <c r="A57" s="46">
        <v>57</v>
      </c>
      <c r="B57" s="11" t="s">
        <v>19</v>
      </c>
      <c r="C57" s="1">
        <v>2</v>
      </c>
      <c r="D57" t="s">
        <v>17</v>
      </c>
      <c r="F57" s="77" t="s">
        <v>18</v>
      </c>
      <c r="G57" s="11"/>
      <c r="H57" s="11"/>
      <c r="I57" s="11"/>
      <c r="AB57">
        <v>70.489999999999995</v>
      </c>
      <c r="AC57">
        <v>60.57</v>
      </c>
      <c r="AD57">
        <v>44.03</v>
      </c>
      <c r="AE57">
        <v>59.8</v>
      </c>
      <c r="AF57" s="64">
        <v>50.52</v>
      </c>
      <c r="AG57">
        <v>34.68</v>
      </c>
      <c r="AH57">
        <v>26.31</v>
      </c>
      <c r="AI57" s="62">
        <v>23.77</v>
      </c>
      <c r="AJ57" s="64">
        <f t="shared" si="9"/>
        <v>14.07291814441764</v>
      </c>
      <c r="AK57">
        <f t="shared" si="10"/>
        <v>37.537239324726904</v>
      </c>
      <c r="AL57" s="62">
        <f t="shared" si="11"/>
        <v>15.165271669740388</v>
      </c>
      <c r="AM57">
        <f t="shared" si="12"/>
        <v>31.353919239904993</v>
      </c>
      <c r="AN57">
        <f t="shared" si="13"/>
        <v>47.921615201900245</v>
      </c>
      <c r="AO57">
        <f t="shared" si="14"/>
        <v>52.949326999208232</v>
      </c>
    </row>
    <row r="58" spans="1:41" x14ac:dyDescent="0.3">
      <c r="A58" s="46">
        <v>58</v>
      </c>
      <c r="B58" s="11" t="s">
        <v>19</v>
      </c>
      <c r="C58" s="1">
        <v>2</v>
      </c>
      <c r="D58" t="s">
        <v>17</v>
      </c>
      <c r="F58" s="77" t="s">
        <v>18</v>
      </c>
      <c r="G58" s="11"/>
      <c r="H58" s="11"/>
      <c r="I58" s="11"/>
      <c r="AB58">
        <v>59.56</v>
      </c>
      <c r="AC58">
        <v>43.36</v>
      </c>
      <c r="AD58">
        <v>38.119999999999997</v>
      </c>
      <c r="AE58">
        <v>34.99</v>
      </c>
      <c r="AF58" s="64">
        <v>45.86</v>
      </c>
      <c r="AG58">
        <v>42.43</v>
      </c>
      <c r="AH58">
        <v>38.22</v>
      </c>
      <c r="AI58" s="62">
        <v>24.28</v>
      </c>
      <c r="AJ58" s="64">
        <f t="shared" si="9"/>
        <v>27.199462726662194</v>
      </c>
      <c r="AK58">
        <f t="shared" si="10"/>
        <v>35.997313633310952</v>
      </c>
      <c r="AL58" s="62">
        <f t="shared" si="11"/>
        <v>41.252518468770987</v>
      </c>
      <c r="AM58">
        <f t="shared" si="12"/>
        <v>7.4792847797644999</v>
      </c>
      <c r="AN58">
        <f t="shared" si="13"/>
        <v>16.659398168338424</v>
      </c>
      <c r="AO58">
        <f t="shared" si="14"/>
        <v>47.05625817706062</v>
      </c>
    </row>
    <row r="59" spans="1:41" x14ac:dyDescent="0.3">
      <c r="B59" s="11"/>
      <c r="C59" s="1"/>
      <c r="G59" s="11"/>
      <c r="H59" s="11"/>
      <c r="I59" s="11"/>
    </row>
    <row r="60" spans="1:41" x14ac:dyDescent="0.3">
      <c r="B60" s="11"/>
      <c r="C60" s="1"/>
      <c r="G60" s="11"/>
      <c r="H60" s="11"/>
      <c r="I60" s="11"/>
    </row>
    <row r="61" spans="1:41" x14ac:dyDescent="0.3">
      <c r="B61" s="11"/>
      <c r="C61" s="1"/>
      <c r="G61" s="21"/>
      <c r="H61" s="21"/>
      <c r="I61" s="21"/>
    </row>
    <row r="62" spans="1:41" x14ac:dyDescent="0.3">
      <c r="B62" s="11"/>
      <c r="C62" s="1"/>
    </row>
    <row r="63" spans="1:41" x14ac:dyDescent="0.3">
      <c r="B63" s="11"/>
      <c r="C63" s="11"/>
    </row>
    <row r="64" spans="1:41" x14ac:dyDescent="0.3">
      <c r="B64" s="11"/>
      <c r="C64" s="11"/>
    </row>
    <row r="65" spans="2:9" x14ac:dyDescent="0.3">
      <c r="B65" s="11"/>
      <c r="C65" s="11"/>
    </row>
    <row r="66" spans="2:9" x14ac:dyDescent="0.3">
      <c r="B66" s="11"/>
      <c r="C66" s="11"/>
    </row>
    <row r="67" spans="2:9" x14ac:dyDescent="0.3">
      <c r="B67" s="11"/>
      <c r="C67" s="11"/>
    </row>
    <row r="68" spans="2:9" x14ac:dyDescent="0.3">
      <c r="B68" s="21"/>
      <c r="C68" s="21"/>
    </row>
    <row r="70" spans="2:9" x14ac:dyDescent="0.3">
      <c r="H70" s="1"/>
    </row>
    <row r="72" spans="2:9" x14ac:dyDescent="0.3">
      <c r="B72" s="22"/>
      <c r="C72" s="23"/>
      <c r="H72" s="20"/>
    </row>
    <row r="73" spans="2:9" x14ac:dyDescent="0.3">
      <c r="G73" s="1"/>
      <c r="H73" s="1"/>
      <c r="I73" s="1"/>
    </row>
    <row r="78" spans="2:9" x14ac:dyDescent="0.3">
      <c r="G78" s="11"/>
      <c r="H78" s="11"/>
      <c r="I78" s="11"/>
    </row>
    <row r="79" spans="2:9" x14ac:dyDescent="0.3">
      <c r="G79" s="11"/>
      <c r="H79" s="11"/>
      <c r="I79" s="11"/>
    </row>
    <row r="80" spans="2:9" x14ac:dyDescent="0.3">
      <c r="G80" s="11"/>
      <c r="H80" s="11"/>
      <c r="I80" s="11"/>
    </row>
    <row r="81" spans="2:9" x14ac:dyDescent="0.3">
      <c r="B81" s="11"/>
      <c r="C81" s="11"/>
      <c r="G81" s="11"/>
      <c r="H81" s="11"/>
      <c r="I81" s="11"/>
    </row>
    <row r="82" spans="2:9" x14ac:dyDescent="0.3">
      <c r="B82" s="11"/>
      <c r="C82" s="11"/>
      <c r="G82" s="21"/>
      <c r="H82" s="21"/>
      <c r="I82" s="21"/>
    </row>
    <row r="83" spans="2:9" x14ac:dyDescent="0.3">
      <c r="B83" s="11"/>
      <c r="C83" s="11"/>
    </row>
    <row r="84" spans="2:9" x14ac:dyDescent="0.3">
      <c r="B84" s="11"/>
      <c r="C84" s="11"/>
    </row>
    <row r="85" spans="2:9" x14ac:dyDescent="0.3">
      <c r="B85" s="11"/>
      <c r="C85" s="11"/>
    </row>
    <row r="86" spans="2:9" x14ac:dyDescent="0.3">
      <c r="B86" s="11"/>
      <c r="C86" s="11"/>
    </row>
    <row r="87" spans="2:9" x14ac:dyDescent="0.3">
      <c r="B87" s="11"/>
      <c r="C87" s="11"/>
    </row>
    <row r="88" spans="2:9" x14ac:dyDescent="0.3">
      <c r="B88" s="11"/>
      <c r="C88" s="11"/>
    </row>
    <row r="89" spans="2:9" x14ac:dyDescent="0.3">
      <c r="B89" s="21"/>
      <c r="C89" s="21"/>
    </row>
    <row r="91" spans="2:9" x14ac:dyDescent="0.3">
      <c r="H91" s="1"/>
    </row>
    <row r="93" spans="2:9" x14ac:dyDescent="0.3">
      <c r="B93" s="24"/>
      <c r="C93" s="25"/>
      <c r="H93" s="20"/>
    </row>
    <row r="94" spans="2:9" x14ac:dyDescent="0.3">
      <c r="G94" s="1"/>
      <c r="H94" s="1"/>
      <c r="I94" s="1"/>
    </row>
    <row r="99" spans="2:9" x14ac:dyDescent="0.3">
      <c r="G99" s="11"/>
      <c r="H99" s="11"/>
      <c r="I99" s="11"/>
    </row>
    <row r="100" spans="2:9" x14ac:dyDescent="0.3">
      <c r="G100" s="11"/>
      <c r="H100" s="11"/>
      <c r="I100" s="11"/>
    </row>
    <row r="101" spans="2:9" x14ac:dyDescent="0.3">
      <c r="G101" s="11"/>
      <c r="H101" s="11"/>
      <c r="I101" s="11"/>
    </row>
    <row r="102" spans="2:9" x14ac:dyDescent="0.3">
      <c r="B102" s="11"/>
      <c r="C102" s="11"/>
      <c r="G102" s="11"/>
      <c r="H102" s="11"/>
      <c r="I102" s="11"/>
    </row>
    <row r="103" spans="2:9" x14ac:dyDescent="0.3">
      <c r="B103" s="11"/>
      <c r="C103" s="11"/>
      <c r="G103" s="21"/>
      <c r="H103" s="21"/>
      <c r="I103" s="21"/>
    </row>
    <row r="104" spans="2:9" x14ac:dyDescent="0.3">
      <c r="B104" s="11"/>
      <c r="C104" s="11"/>
    </row>
    <row r="105" spans="2:9" x14ac:dyDescent="0.3">
      <c r="B105" s="11"/>
      <c r="C105" s="11"/>
    </row>
    <row r="106" spans="2:9" x14ac:dyDescent="0.3">
      <c r="B106" s="11"/>
      <c r="C106" s="11"/>
    </row>
    <row r="107" spans="2:9" x14ac:dyDescent="0.3">
      <c r="B107" s="11"/>
      <c r="C107" s="11"/>
    </row>
    <row r="108" spans="2:9" x14ac:dyDescent="0.3">
      <c r="B108" s="11"/>
      <c r="C108" s="11"/>
    </row>
    <row r="109" spans="2:9" x14ac:dyDescent="0.3">
      <c r="B109" s="11"/>
      <c r="C109" s="11"/>
    </row>
    <row r="110" spans="2:9" x14ac:dyDescent="0.3">
      <c r="B110" s="21"/>
      <c r="C110" s="21"/>
    </row>
  </sheetData>
  <sortState xmlns:xlrd2="http://schemas.microsoft.com/office/spreadsheetml/2017/richdata2" ref="A2:CB110">
    <sortCondition ref="A1"/>
  </sortState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B72AD-2354-4AB1-88C5-0FF72F3BD860}">
  <dimension ref="A1:U58"/>
  <sheetViews>
    <sheetView workbookViewId="0">
      <selection activeCell="G1" sqref="G1"/>
    </sheetView>
  </sheetViews>
  <sheetFormatPr baseColWidth="10" defaultRowHeight="14.4" x14ac:dyDescent="0.3"/>
  <sheetData>
    <row r="1" spans="1:21" x14ac:dyDescent="0.3">
      <c r="A1" t="s">
        <v>40</v>
      </c>
      <c r="B1" t="s">
        <v>41</v>
      </c>
      <c r="C1" t="s">
        <v>62</v>
      </c>
      <c r="D1" t="s">
        <v>63</v>
      </c>
      <c r="E1" t="s">
        <v>64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  <c r="U1" t="s">
        <v>57</v>
      </c>
    </row>
    <row r="2" spans="1:21" x14ac:dyDescent="0.3">
      <c r="A2" s="49">
        <v>1</v>
      </c>
      <c r="B2" t="s">
        <v>6</v>
      </c>
      <c r="C2" t="s">
        <v>58</v>
      </c>
      <c r="D2" t="s">
        <v>58</v>
      </c>
      <c r="E2" t="s">
        <v>58</v>
      </c>
      <c r="F2" s="49">
        <v>2</v>
      </c>
      <c r="G2" s="49">
        <v>87.713333333333324</v>
      </c>
      <c r="H2" s="49">
        <v>98.586666666666659</v>
      </c>
      <c r="I2" s="49">
        <v>97.46</v>
      </c>
      <c r="J2" s="49">
        <v>89.89</v>
      </c>
      <c r="K2" s="49">
        <v>92.61</v>
      </c>
      <c r="L2" s="49">
        <v>55.83</v>
      </c>
      <c r="M2" s="49">
        <v>54.57</v>
      </c>
      <c r="N2" s="49">
        <v>77.52</v>
      </c>
      <c r="O2" s="49">
        <v>76.77</v>
      </c>
      <c r="P2" s="49">
        <v>82.83</v>
      </c>
      <c r="Q2" s="49">
        <v>65.849999999999994</v>
      </c>
      <c r="R2" s="49">
        <v>71.89</v>
      </c>
      <c r="S2" s="49">
        <v>79.739999999999995</v>
      </c>
      <c r="T2" s="49">
        <v>87.31</v>
      </c>
      <c r="U2" s="49">
        <v>80.239999999999995</v>
      </c>
    </row>
    <row r="3" spans="1:21" x14ac:dyDescent="0.3">
      <c r="A3" s="49">
        <v>2</v>
      </c>
      <c r="B3" t="s">
        <v>6</v>
      </c>
      <c r="C3" t="s">
        <v>58</v>
      </c>
      <c r="D3" t="s">
        <v>58</v>
      </c>
      <c r="E3" t="s">
        <v>58</v>
      </c>
      <c r="F3" s="49">
        <v>2</v>
      </c>
      <c r="G3" s="49">
        <v>90.673333333333332</v>
      </c>
      <c r="H3" s="49">
        <v>87.323333333333338</v>
      </c>
      <c r="I3" s="49">
        <v>85.399999999999991</v>
      </c>
      <c r="J3" s="49">
        <v>69.743333333333325</v>
      </c>
      <c r="K3" s="49">
        <v>47.9</v>
      </c>
      <c r="L3" s="49">
        <v>96.84</v>
      </c>
      <c r="M3" s="49">
        <v>24.16</v>
      </c>
      <c r="N3" s="49">
        <v>48.18</v>
      </c>
      <c r="O3" s="49">
        <v>70.95</v>
      </c>
      <c r="P3" s="49">
        <v>65.67</v>
      </c>
      <c r="Q3" s="49">
        <v>38.25</v>
      </c>
      <c r="R3" s="49">
        <v>28.24</v>
      </c>
      <c r="S3" s="49">
        <v>24.04</v>
      </c>
      <c r="T3" s="49">
        <v>52.43</v>
      </c>
      <c r="U3" s="49">
        <v>61.08</v>
      </c>
    </row>
    <row r="4" spans="1:21" x14ac:dyDescent="0.3">
      <c r="A4" s="49">
        <v>3</v>
      </c>
      <c r="B4" t="s">
        <v>6</v>
      </c>
      <c r="C4" t="s">
        <v>58</v>
      </c>
      <c r="D4" t="s">
        <v>58</v>
      </c>
      <c r="E4" t="s">
        <v>58</v>
      </c>
      <c r="F4" s="49">
        <v>0</v>
      </c>
      <c r="G4" s="49">
        <v>57.566666666666663</v>
      </c>
      <c r="H4" s="49">
        <v>51.136666666666677</v>
      </c>
      <c r="I4" s="49">
        <v>73.06</v>
      </c>
      <c r="J4" s="49">
        <v>76.693333333333328</v>
      </c>
      <c r="K4" s="49">
        <v>95.07</v>
      </c>
      <c r="L4" s="49">
        <v>80.010000000000005</v>
      </c>
      <c r="M4" s="49">
        <v>76.06</v>
      </c>
      <c r="N4" s="49">
        <v>54.14</v>
      </c>
      <c r="O4" s="49">
        <v>74.38</v>
      </c>
      <c r="P4" s="49">
        <v>82.32</v>
      </c>
      <c r="Q4" s="49">
        <v>83.32</v>
      </c>
      <c r="R4" s="49">
        <v>94.16</v>
      </c>
      <c r="S4" s="49">
        <v>91.8</v>
      </c>
      <c r="T4" s="49">
        <v>87.35</v>
      </c>
      <c r="U4" s="49">
        <v>75.75</v>
      </c>
    </row>
    <row r="5" spans="1:21" x14ac:dyDescent="0.3">
      <c r="A5" s="49">
        <v>4</v>
      </c>
      <c r="B5" t="s">
        <v>6</v>
      </c>
      <c r="C5" t="s">
        <v>58</v>
      </c>
      <c r="D5" t="s">
        <v>58</v>
      </c>
      <c r="E5" t="s">
        <v>58</v>
      </c>
      <c r="F5" s="49">
        <v>0</v>
      </c>
      <c r="G5" s="49">
        <v>77.963333333333324</v>
      </c>
      <c r="H5" s="49">
        <v>70.476666666666674</v>
      </c>
      <c r="I5" s="49">
        <v>77.86333333333333</v>
      </c>
      <c r="J5" s="49">
        <v>76.37</v>
      </c>
      <c r="K5" s="49">
        <v>79.716666666666669</v>
      </c>
      <c r="L5" s="49">
        <v>77.23</v>
      </c>
      <c r="M5" s="49">
        <v>77.569999999999993</v>
      </c>
      <c r="N5" s="49">
        <v>81.92</v>
      </c>
      <c r="O5" s="49">
        <v>58.76</v>
      </c>
      <c r="P5" s="49">
        <v>81.069999999999993</v>
      </c>
      <c r="Q5" s="49">
        <v>58.53</v>
      </c>
      <c r="R5" s="49">
        <v>64.78</v>
      </c>
      <c r="S5" s="49">
        <v>56.9</v>
      </c>
      <c r="T5" s="49">
        <v>65.040000000000006</v>
      </c>
      <c r="U5" s="49">
        <v>71.48</v>
      </c>
    </row>
    <row r="6" spans="1:21" x14ac:dyDescent="0.3">
      <c r="A6" s="49">
        <v>5</v>
      </c>
      <c r="B6" t="s">
        <v>6</v>
      </c>
      <c r="C6" t="s">
        <v>58</v>
      </c>
      <c r="D6" t="s">
        <v>58</v>
      </c>
      <c r="E6" t="s">
        <v>58</v>
      </c>
      <c r="F6" s="49">
        <v>2</v>
      </c>
      <c r="G6" s="49">
        <v>80.696666666666673</v>
      </c>
      <c r="H6" s="49">
        <v>78.319999999999993</v>
      </c>
      <c r="I6" s="49">
        <v>75.033333333333346</v>
      </c>
      <c r="J6" s="49">
        <v>88.573333333333338</v>
      </c>
      <c r="K6" s="49">
        <v>75.62</v>
      </c>
      <c r="L6" s="49">
        <v>66.16</v>
      </c>
      <c r="M6" s="49">
        <v>59.11</v>
      </c>
      <c r="N6" s="49">
        <v>86.36</v>
      </c>
      <c r="O6" s="49">
        <v>100</v>
      </c>
      <c r="P6" s="49">
        <v>62.43</v>
      </c>
      <c r="Q6" s="49">
        <v>82.34</v>
      </c>
      <c r="R6" s="49">
        <v>76.760000000000005</v>
      </c>
      <c r="S6" s="49">
        <v>58.58</v>
      </c>
      <c r="T6" s="49">
        <v>56.48</v>
      </c>
      <c r="U6" s="49">
        <v>70.459999999999994</v>
      </c>
    </row>
    <row r="7" spans="1:21" x14ac:dyDescent="0.3">
      <c r="A7" s="49">
        <v>6</v>
      </c>
      <c r="B7" t="s">
        <v>6</v>
      </c>
      <c r="C7" t="s">
        <v>58</v>
      </c>
      <c r="D7" t="s">
        <v>58</v>
      </c>
      <c r="E7" t="s">
        <v>58</v>
      </c>
      <c r="F7" s="49">
        <v>2</v>
      </c>
      <c r="G7" s="49">
        <v>64.94</v>
      </c>
      <c r="H7" s="49">
        <v>69.14</v>
      </c>
      <c r="I7" s="49">
        <v>48.79666666666666</v>
      </c>
      <c r="J7" s="49">
        <v>65.413333333333341</v>
      </c>
      <c r="K7" s="49">
        <v>88.426666666666662</v>
      </c>
      <c r="L7" s="49">
        <v>68.069999999999993</v>
      </c>
      <c r="M7" s="49">
        <v>44.71</v>
      </c>
      <c r="N7" s="49">
        <v>54.28</v>
      </c>
      <c r="O7" s="49">
        <v>49.27</v>
      </c>
      <c r="P7" s="49">
        <v>53.86</v>
      </c>
      <c r="Q7" s="49">
        <v>41.72</v>
      </c>
      <c r="R7" s="49">
        <v>43.03</v>
      </c>
      <c r="S7" s="49">
        <v>63.74</v>
      </c>
      <c r="T7" s="49">
        <v>71.03</v>
      </c>
      <c r="U7" s="49">
        <v>50.13</v>
      </c>
    </row>
    <row r="8" spans="1:21" x14ac:dyDescent="0.3">
      <c r="A8" s="49">
        <v>7</v>
      </c>
      <c r="B8" t="s">
        <v>6</v>
      </c>
      <c r="C8" t="s">
        <v>58</v>
      </c>
      <c r="D8" t="s">
        <v>58</v>
      </c>
      <c r="E8" t="s">
        <v>58</v>
      </c>
      <c r="F8" s="49">
        <v>0</v>
      </c>
      <c r="G8" s="49">
        <v>99.396666666666661</v>
      </c>
      <c r="H8" s="49">
        <v>83.023333333333326</v>
      </c>
      <c r="I8" s="49">
        <v>96.923333333333332</v>
      </c>
      <c r="J8" s="49">
        <v>99.186666666666667</v>
      </c>
      <c r="K8" s="49">
        <v>99.95</v>
      </c>
      <c r="L8" s="49">
        <v>75.33</v>
      </c>
      <c r="M8" s="49">
        <v>69.19</v>
      </c>
      <c r="N8" s="49">
        <v>82.91</v>
      </c>
      <c r="O8" s="49">
        <v>80.84</v>
      </c>
      <c r="P8" s="49">
        <v>58.51</v>
      </c>
      <c r="Q8" s="49">
        <v>87.76</v>
      </c>
      <c r="R8" s="49">
        <v>81.819999999999993</v>
      </c>
      <c r="S8" s="49">
        <v>87.76</v>
      </c>
      <c r="T8" s="49">
        <v>43.56</v>
      </c>
      <c r="U8" s="49">
        <v>69.400000000000006</v>
      </c>
    </row>
    <row r="9" spans="1:21" x14ac:dyDescent="0.3">
      <c r="A9" s="49">
        <v>8</v>
      </c>
      <c r="B9" t="s">
        <v>6</v>
      </c>
      <c r="C9" t="s">
        <v>58</v>
      </c>
      <c r="D9" t="s">
        <v>58</v>
      </c>
      <c r="E9" t="s">
        <v>58</v>
      </c>
      <c r="F9" s="49">
        <v>0</v>
      </c>
      <c r="G9" s="49">
        <v>98.273333333333326</v>
      </c>
      <c r="H9" s="49">
        <v>99.983333333333334</v>
      </c>
      <c r="I9" s="49">
        <v>99.966666666666654</v>
      </c>
      <c r="J9" s="49">
        <v>99.04</v>
      </c>
      <c r="K9" s="49">
        <v>99.006666666666661</v>
      </c>
      <c r="L9" s="49">
        <v>86.88</v>
      </c>
      <c r="M9" s="49">
        <v>76.33</v>
      </c>
      <c r="N9" s="49">
        <v>82.33</v>
      </c>
      <c r="O9" s="49">
        <v>77.739999999999995</v>
      </c>
      <c r="P9" s="49">
        <v>64.14</v>
      </c>
      <c r="Q9" s="49">
        <v>66.63</v>
      </c>
      <c r="R9" s="49">
        <v>75.459999999999994</v>
      </c>
      <c r="S9" s="49">
        <v>71.44</v>
      </c>
      <c r="T9" s="49">
        <v>55.7</v>
      </c>
      <c r="U9" s="49">
        <v>66.59</v>
      </c>
    </row>
    <row r="10" spans="1:21" x14ac:dyDescent="0.3">
      <c r="A10" s="49">
        <v>9</v>
      </c>
      <c r="B10" t="s">
        <v>6</v>
      </c>
      <c r="C10" t="s">
        <v>58</v>
      </c>
      <c r="D10" t="s">
        <v>58</v>
      </c>
      <c r="E10" t="s">
        <v>58</v>
      </c>
      <c r="F10" s="49">
        <v>0</v>
      </c>
      <c r="G10" s="49">
        <v>100</v>
      </c>
      <c r="H10" s="49">
        <v>99.966666666666654</v>
      </c>
      <c r="I10" s="49">
        <v>93.813333333333333</v>
      </c>
      <c r="J10" s="49">
        <v>73.306666666666672</v>
      </c>
      <c r="K10" s="49">
        <v>27.863333333333333</v>
      </c>
      <c r="L10" s="49">
        <v>66.510000000000005</v>
      </c>
      <c r="M10" s="49">
        <v>83.71</v>
      </c>
      <c r="N10" s="49">
        <v>45.34</v>
      </c>
      <c r="O10" s="49">
        <v>79.150000000000006</v>
      </c>
      <c r="P10" s="49">
        <v>78.78</v>
      </c>
      <c r="Q10" s="49">
        <v>51.81</v>
      </c>
      <c r="R10" s="49">
        <v>46.48</v>
      </c>
      <c r="S10" s="49">
        <v>80.7</v>
      </c>
      <c r="T10" s="49">
        <v>83.25</v>
      </c>
      <c r="U10" s="49">
        <v>63.28</v>
      </c>
    </row>
    <row r="11" spans="1:21" x14ac:dyDescent="0.3">
      <c r="A11" s="49">
        <v>10</v>
      </c>
      <c r="B11" t="s">
        <v>6</v>
      </c>
      <c r="C11" t="s">
        <v>58</v>
      </c>
      <c r="D11" t="s">
        <v>58</v>
      </c>
      <c r="E11" t="s">
        <v>58</v>
      </c>
      <c r="F11" s="49">
        <v>0</v>
      </c>
      <c r="G11" s="49">
        <v>66.143333333333331</v>
      </c>
      <c r="H11" s="49">
        <v>70.8</v>
      </c>
      <c r="I11" s="49">
        <v>68.83</v>
      </c>
      <c r="J11" s="49">
        <v>65.12</v>
      </c>
      <c r="K11" s="49">
        <v>73.209999999999994</v>
      </c>
      <c r="L11" s="49">
        <v>86.72</v>
      </c>
      <c r="M11" s="49">
        <v>83.71</v>
      </c>
      <c r="N11" s="49">
        <v>77.47</v>
      </c>
      <c r="O11" s="49">
        <v>65.88</v>
      </c>
      <c r="P11" s="49">
        <v>66.459999999999994</v>
      </c>
      <c r="Q11" s="49">
        <v>96.01</v>
      </c>
      <c r="R11" s="49">
        <v>90.33</v>
      </c>
      <c r="S11" s="49">
        <v>80.09</v>
      </c>
      <c r="T11" s="49">
        <v>57.13</v>
      </c>
      <c r="U11" s="49">
        <v>39.18</v>
      </c>
    </row>
    <row r="12" spans="1:21" x14ac:dyDescent="0.3">
      <c r="A12" s="49">
        <v>11</v>
      </c>
      <c r="B12" t="s">
        <v>6</v>
      </c>
      <c r="C12" t="s">
        <v>58</v>
      </c>
      <c r="D12" t="s">
        <v>58</v>
      </c>
      <c r="E12" t="s">
        <v>58</v>
      </c>
      <c r="F12" s="49">
        <v>2</v>
      </c>
      <c r="G12" s="49">
        <v>93.783333333333346</v>
      </c>
      <c r="H12" s="49">
        <v>99.463333333333324</v>
      </c>
      <c r="I12" s="49">
        <v>99.95</v>
      </c>
      <c r="J12" s="49">
        <v>99.95</v>
      </c>
      <c r="K12" s="49">
        <v>69.026666666666671</v>
      </c>
      <c r="L12" s="49">
        <v>67.11</v>
      </c>
      <c r="M12" s="49">
        <v>50.98</v>
      </c>
      <c r="N12" s="49">
        <v>55.34</v>
      </c>
      <c r="O12" s="49">
        <v>72.430000000000007</v>
      </c>
      <c r="P12" s="49">
        <v>80.05</v>
      </c>
      <c r="Q12" s="49">
        <v>75.489999999999995</v>
      </c>
      <c r="R12" s="49">
        <v>31.46</v>
      </c>
      <c r="S12" s="49">
        <v>45.55</v>
      </c>
      <c r="T12" s="49">
        <v>67.59</v>
      </c>
      <c r="U12" s="49">
        <v>64.27</v>
      </c>
    </row>
    <row r="13" spans="1:21" x14ac:dyDescent="0.3">
      <c r="A13" s="49">
        <v>12</v>
      </c>
      <c r="B13" t="s">
        <v>6</v>
      </c>
      <c r="C13" t="s">
        <v>58</v>
      </c>
      <c r="D13" t="s">
        <v>58</v>
      </c>
      <c r="E13" t="s">
        <v>58</v>
      </c>
      <c r="F13" s="49">
        <v>2</v>
      </c>
      <c r="G13" s="49">
        <v>63.136666666666677</v>
      </c>
      <c r="H13" s="49">
        <v>63.183333333333337</v>
      </c>
      <c r="I13" s="49">
        <v>70.556666666666658</v>
      </c>
      <c r="J13" s="49">
        <v>69.676666666666677</v>
      </c>
      <c r="K13" s="49">
        <v>63.493333333333332</v>
      </c>
      <c r="L13" s="49">
        <v>81.02</v>
      </c>
      <c r="M13" s="49">
        <v>79.180000000000007</v>
      </c>
      <c r="N13" s="49">
        <v>74.069999999999993</v>
      </c>
      <c r="O13" s="49">
        <v>62.6</v>
      </c>
      <c r="P13" s="49">
        <v>68.23</v>
      </c>
      <c r="Q13" s="49">
        <v>85.99</v>
      </c>
      <c r="R13" s="49">
        <v>87.27</v>
      </c>
      <c r="S13" s="49">
        <v>66.72</v>
      </c>
      <c r="T13" s="49">
        <v>78.040000000000006</v>
      </c>
      <c r="U13" s="49">
        <v>83.64</v>
      </c>
    </row>
    <row r="14" spans="1:21" x14ac:dyDescent="0.3">
      <c r="A14" s="49">
        <v>13</v>
      </c>
      <c r="B14" t="s">
        <v>19</v>
      </c>
      <c r="C14" t="s">
        <v>17</v>
      </c>
      <c r="D14" t="s">
        <v>18</v>
      </c>
      <c r="E14" t="s">
        <v>17</v>
      </c>
      <c r="F14" s="49">
        <v>0</v>
      </c>
      <c r="G14" s="49">
        <v>89.63</v>
      </c>
      <c r="H14" s="49">
        <v>68.783333333333346</v>
      </c>
      <c r="I14" s="49">
        <v>65.493333333333339</v>
      </c>
      <c r="J14" s="49">
        <v>70.946666666666658</v>
      </c>
      <c r="K14" s="49">
        <v>55.256666666666668</v>
      </c>
      <c r="L14" s="49">
        <v>43.44</v>
      </c>
      <c r="M14" s="49">
        <v>60.24</v>
      </c>
      <c r="N14" s="49">
        <v>55.01</v>
      </c>
      <c r="O14" s="49">
        <v>20.88</v>
      </c>
      <c r="P14" s="49">
        <v>66.88</v>
      </c>
      <c r="Q14" s="49">
        <v>50.24</v>
      </c>
      <c r="R14" s="49">
        <v>43.13</v>
      </c>
      <c r="S14" s="49">
        <v>58.2</v>
      </c>
      <c r="T14" s="49">
        <v>50.1</v>
      </c>
      <c r="U14" s="49">
        <v>53.2</v>
      </c>
    </row>
    <row r="15" spans="1:21" x14ac:dyDescent="0.3">
      <c r="A15" s="49">
        <v>14</v>
      </c>
      <c r="B15" t="s">
        <v>19</v>
      </c>
      <c r="C15" t="s">
        <v>18</v>
      </c>
      <c r="D15" t="s">
        <v>18</v>
      </c>
      <c r="E15" t="s">
        <v>18</v>
      </c>
      <c r="F15" s="49">
        <v>0</v>
      </c>
      <c r="G15" s="49">
        <v>64.08</v>
      </c>
      <c r="H15" s="49">
        <v>55.449999999999996</v>
      </c>
      <c r="I15" s="49">
        <v>64.356666666666669</v>
      </c>
      <c r="J15" s="49">
        <v>67.45</v>
      </c>
      <c r="K15" s="49">
        <v>40.46</v>
      </c>
      <c r="L15" s="49">
        <v>56.33</v>
      </c>
      <c r="M15" s="49">
        <v>72.17</v>
      </c>
      <c r="N15" s="49">
        <v>49.17</v>
      </c>
      <c r="O15" s="49">
        <v>33.46</v>
      </c>
      <c r="P15" s="49">
        <v>41.45</v>
      </c>
      <c r="Q15" s="49">
        <v>65.84</v>
      </c>
      <c r="R15" s="49">
        <v>57.76</v>
      </c>
      <c r="S15" s="49">
        <v>67.430000000000007</v>
      </c>
      <c r="T15" s="49">
        <v>45.46</v>
      </c>
      <c r="U15" s="49">
        <v>92.92</v>
      </c>
    </row>
    <row r="16" spans="1:21" x14ac:dyDescent="0.3">
      <c r="A16" s="49">
        <v>15</v>
      </c>
      <c r="B16" t="s">
        <v>19</v>
      </c>
      <c r="C16" t="s">
        <v>17</v>
      </c>
      <c r="D16" t="s">
        <v>18</v>
      </c>
      <c r="E16" t="s">
        <v>18</v>
      </c>
      <c r="F16" s="49">
        <v>2</v>
      </c>
      <c r="G16" s="49">
        <v>73.989999999999995</v>
      </c>
      <c r="H16" s="49">
        <v>80.436666666666667</v>
      </c>
      <c r="I16" s="49">
        <v>78.516666666666666</v>
      </c>
      <c r="J16" s="49">
        <v>79.25</v>
      </c>
      <c r="K16" s="49">
        <v>83.316666666666663</v>
      </c>
      <c r="L16" s="49">
        <v>61.51</v>
      </c>
      <c r="M16" s="49">
        <v>28.16</v>
      </c>
      <c r="N16" s="49">
        <v>19.73</v>
      </c>
      <c r="O16" s="49">
        <v>8.2799999999999994</v>
      </c>
      <c r="P16" s="49">
        <v>72.040000000000006</v>
      </c>
      <c r="Q16" s="49">
        <v>53.3</v>
      </c>
      <c r="R16" s="49">
        <v>37.65</v>
      </c>
      <c r="S16" s="49">
        <v>55.04</v>
      </c>
      <c r="T16" s="49">
        <v>52.74</v>
      </c>
      <c r="U16" s="49">
        <v>56.43</v>
      </c>
    </row>
    <row r="17" spans="1:21" x14ac:dyDescent="0.3">
      <c r="A17" s="49">
        <v>16</v>
      </c>
      <c r="B17" t="s">
        <v>19</v>
      </c>
      <c r="C17" t="s">
        <v>17</v>
      </c>
      <c r="D17" t="s">
        <v>18</v>
      </c>
      <c r="E17" t="s">
        <v>18</v>
      </c>
      <c r="F17" s="49">
        <v>2</v>
      </c>
      <c r="G17" s="49">
        <v>69.203333333333333</v>
      </c>
      <c r="H17" s="49">
        <v>70.216666666666654</v>
      </c>
      <c r="I17" s="49">
        <v>49.819999999999993</v>
      </c>
      <c r="J17" s="49">
        <v>49.186666666666667</v>
      </c>
      <c r="K17" s="49">
        <v>57.70000000000001</v>
      </c>
      <c r="L17" s="49">
        <v>82.67</v>
      </c>
      <c r="M17" s="49">
        <v>16.62</v>
      </c>
      <c r="N17" s="49">
        <v>3.08</v>
      </c>
      <c r="O17" s="49">
        <v>62.66</v>
      </c>
      <c r="P17" s="49">
        <v>72.12</v>
      </c>
      <c r="Q17" s="49">
        <v>51.73</v>
      </c>
      <c r="R17" s="49">
        <v>81.849999999999994</v>
      </c>
      <c r="S17" s="49">
        <v>79.41</v>
      </c>
      <c r="T17" s="49">
        <v>64.650000000000006</v>
      </c>
      <c r="U17" s="49">
        <v>58.41</v>
      </c>
    </row>
    <row r="18" spans="1:21" x14ac:dyDescent="0.3">
      <c r="A18" s="49">
        <v>17</v>
      </c>
      <c r="B18" t="s">
        <v>19</v>
      </c>
      <c r="C18" t="s">
        <v>17</v>
      </c>
      <c r="D18" t="s">
        <v>17</v>
      </c>
      <c r="E18" t="s">
        <v>18</v>
      </c>
      <c r="F18" s="49">
        <v>2</v>
      </c>
      <c r="G18" s="49">
        <v>58.676666666666669</v>
      </c>
      <c r="H18" s="49">
        <v>58.673333333333325</v>
      </c>
      <c r="I18" s="49">
        <v>54.72</v>
      </c>
      <c r="J18" s="49">
        <v>49.20333333333334</v>
      </c>
      <c r="K18" s="49">
        <v>35.353333333333332</v>
      </c>
      <c r="L18" s="49">
        <v>62.09</v>
      </c>
      <c r="M18" s="49">
        <v>56.72</v>
      </c>
      <c r="N18" s="49">
        <v>28.4</v>
      </c>
      <c r="O18" s="49">
        <v>12.62</v>
      </c>
      <c r="P18" s="49">
        <v>63.78</v>
      </c>
      <c r="Q18" s="49">
        <v>66</v>
      </c>
      <c r="R18" s="49">
        <v>61.51</v>
      </c>
      <c r="S18" s="49">
        <v>30.23</v>
      </c>
      <c r="T18" s="49">
        <v>35.909999999999997</v>
      </c>
      <c r="U18" s="49">
        <v>53.38</v>
      </c>
    </row>
    <row r="19" spans="1:21" x14ac:dyDescent="0.3">
      <c r="A19" s="49">
        <v>18</v>
      </c>
      <c r="B19" t="s">
        <v>19</v>
      </c>
      <c r="C19" t="s">
        <v>17</v>
      </c>
      <c r="D19" t="s">
        <v>18</v>
      </c>
      <c r="E19" t="s">
        <v>17</v>
      </c>
      <c r="F19" s="49">
        <v>2</v>
      </c>
      <c r="G19" s="49">
        <v>62.956666666666671</v>
      </c>
      <c r="H19" s="49">
        <v>41.033333333333331</v>
      </c>
      <c r="I19" s="49">
        <v>43.406666666666666</v>
      </c>
      <c r="J19" s="49">
        <v>51.756666666666668</v>
      </c>
      <c r="K19" s="49">
        <v>61.00333333333333</v>
      </c>
      <c r="L19" s="49">
        <v>49.51</v>
      </c>
      <c r="M19" s="49">
        <v>42.09</v>
      </c>
      <c r="N19" s="49">
        <v>15.9</v>
      </c>
      <c r="O19" s="49">
        <v>29.49</v>
      </c>
      <c r="P19" s="49">
        <v>44.76</v>
      </c>
      <c r="Q19" s="49">
        <v>70.13</v>
      </c>
      <c r="R19" s="49">
        <v>70.78</v>
      </c>
      <c r="S19" s="49">
        <v>70.650000000000006</v>
      </c>
      <c r="T19" s="49">
        <v>82.97</v>
      </c>
      <c r="U19" s="49">
        <v>70.3</v>
      </c>
    </row>
    <row r="20" spans="1:21" x14ac:dyDescent="0.3">
      <c r="A20" s="49">
        <v>19</v>
      </c>
      <c r="B20" t="s">
        <v>19</v>
      </c>
      <c r="C20" t="s">
        <v>18</v>
      </c>
      <c r="D20" t="s">
        <v>18</v>
      </c>
      <c r="E20" t="s">
        <v>18</v>
      </c>
      <c r="F20" s="49">
        <v>2</v>
      </c>
      <c r="G20" s="49">
        <v>84.733333333333334</v>
      </c>
      <c r="H20" s="49">
        <v>83.899999999999991</v>
      </c>
      <c r="I20" s="49">
        <v>66.61666666666666</v>
      </c>
      <c r="J20" s="49">
        <v>62.859999999999992</v>
      </c>
      <c r="K20" s="49">
        <v>64.680000000000007</v>
      </c>
      <c r="L20" s="49">
        <v>46.57</v>
      </c>
      <c r="M20" s="49">
        <v>67.040000000000006</v>
      </c>
      <c r="N20" s="49">
        <v>44.22</v>
      </c>
      <c r="O20" s="49">
        <v>39.36</v>
      </c>
      <c r="P20" s="49">
        <v>38.950000000000003</v>
      </c>
      <c r="Q20" s="49">
        <v>49.27</v>
      </c>
      <c r="R20" s="49">
        <v>46.7</v>
      </c>
      <c r="S20" s="49">
        <v>53.48</v>
      </c>
      <c r="T20" s="49">
        <v>20.04</v>
      </c>
      <c r="U20" s="49">
        <v>53.68</v>
      </c>
    </row>
    <row r="21" spans="1:21" x14ac:dyDescent="0.3">
      <c r="A21" s="49">
        <v>20</v>
      </c>
      <c r="B21" t="s">
        <v>19</v>
      </c>
      <c r="C21" t="s">
        <v>18</v>
      </c>
      <c r="D21" t="s">
        <v>18</v>
      </c>
      <c r="E21" t="s">
        <v>18</v>
      </c>
      <c r="F21" s="49">
        <v>2</v>
      </c>
      <c r="G21" s="49">
        <v>69.776666666666657</v>
      </c>
      <c r="H21" s="49">
        <v>69.886666666666656</v>
      </c>
      <c r="I21" s="49">
        <v>38.933333333333337</v>
      </c>
      <c r="J21" s="49">
        <v>69.823333333333338</v>
      </c>
      <c r="K21" s="49">
        <v>53.093333333333334</v>
      </c>
      <c r="L21" s="49">
        <v>56.02</v>
      </c>
      <c r="M21" s="49">
        <v>56.05</v>
      </c>
      <c r="N21" s="49">
        <v>42.4</v>
      </c>
      <c r="O21" s="49">
        <v>71.349999999999994</v>
      </c>
      <c r="P21" s="49">
        <v>61.66</v>
      </c>
      <c r="Q21" s="49">
        <v>58.01</v>
      </c>
      <c r="R21" s="49">
        <v>67.69</v>
      </c>
      <c r="S21" s="49">
        <v>63.43</v>
      </c>
      <c r="T21" s="49">
        <v>75.2</v>
      </c>
      <c r="U21" s="49">
        <v>66.05</v>
      </c>
    </row>
    <row r="22" spans="1:21" x14ac:dyDescent="0.3">
      <c r="A22" s="49">
        <v>21</v>
      </c>
      <c r="B22" t="s">
        <v>19</v>
      </c>
      <c r="C22" t="s">
        <v>17</v>
      </c>
      <c r="D22" t="s">
        <v>18</v>
      </c>
      <c r="E22" t="s">
        <v>18</v>
      </c>
      <c r="F22" s="49">
        <v>0</v>
      </c>
      <c r="G22" s="49">
        <v>59.973333333333329</v>
      </c>
      <c r="H22" s="49">
        <v>54.213333333333338</v>
      </c>
      <c r="I22" s="49">
        <v>38.51</v>
      </c>
      <c r="J22" s="49">
        <v>65.899999999999991</v>
      </c>
      <c r="K22" s="49">
        <v>85.403333333333322</v>
      </c>
      <c r="L22" s="49">
        <v>5.1100000000000003</v>
      </c>
      <c r="M22" s="49">
        <v>46.53</v>
      </c>
      <c r="N22" s="49">
        <v>47.12</v>
      </c>
      <c r="O22" s="49">
        <v>48.52</v>
      </c>
      <c r="P22" s="49">
        <v>67.3</v>
      </c>
      <c r="Q22" s="49">
        <v>59.6</v>
      </c>
      <c r="R22" s="49">
        <v>33.01</v>
      </c>
      <c r="S22" s="49">
        <v>31.85</v>
      </c>
      <c r="T22" s="49">
        <v>18.7</v>
      </c>
      <c r="U22" s="49">
        <v>17.27</v>
      </c>
    </row>
    <row r="23" spans="1:21" x14ac:dyDescent="0.3">
      <c r="A23" s="49">
        <v>22</v>
      </c>
      <c r="B23" t="s">
        <v>19</v>
      </c>
      <c r="C23" t="s">
        <v>18</v>
      </c>
      <c r="D23" t="s">
        <v>18</v>
      </c>
      <c r="E23" t="s">
        <v>18</v>
      </c>
      <c r="F23" s="49">
        <v>0</v>
      </c>
      <c r="G23" s="49">
        <v>83.803333333333327</v>
      </c>
      <c r="H23" s="49">
        <v>79.656666666666666</v>
      </c>
      <c r="I23" s="49">
        <v>69.463333333333338</v>
      </c>
      <c r="J23" s="49">
        <v>64.826666666666668</v>
      </c>
      <c r="K23" s="49">
        <v>52.196666666666665</v>
      </c>
      <c r="L23" s="49">
        <v>47.36</v>
      </c>
      <c r="M23" s="49">
        <v>53.19</v>
      </c>
      <c r="N23" s="49">
        <v>35.94</v>
      </c>
      <c r="O23" s="49">
        <v>58.14</v>
      </c>
      <c r="P23" s="49">
        <v>66.83</v>
      </c>
      <c r="Q23" s="49">
        <v>45.23</v>
      </c>
      <c r="R23" s="49">
        <v>46.73</v>
      </c>
      <c r="S23" s="49">
        <v>63.77</v>
      </c>
      <c r="T23" s="49">
        <v>52.54</v>
      </c>
      <c r="U23" s="49">
        <v>63.98</v>
      </c>
    </row>
    <row r="24" spans="1:21" x14ac:dyDescent="0.3">
      <c r="A24" s="49">
        <v>23</v>
      </c>
      <c r="B24" t="s">
        <v>19</v>
      </c>
      <c r="C24" t="s">
        <v>17</v>
      </c>
      <c r="D24" t="s">
        <v>18</v>
      </c>
      <c r="E24" t="s">
        <v>17</v>
      </c>
      <c r="F24" s="49">
        <v>0</v>
      </c>
      <c r="G24" s="49">
        <v>26.853333333333328</v>
      </c>
      <c r="H24" s="49">
        <v>18</v>
      </c>
      <c r="I24" s="49">
        <v>89.50333333333333</v>
      </c>
      <c r="J24" s="49">
        <v>71.84333333333332</v>
      </c>
      <c r="K24" s="49">
        <v>63.006666666666661</v>
      </c>
      <c r="L24" s="49">
        <v>44.26</v>
      </c>
      <c r="M24" s="49">
        <v>18.21</v>
      </c>
      <c r="N24" s="49">
        <v>18.850000000000001</v>
      </c>
      <c r="O24" s="49">
        <v>34.94</v>
      </c>
      <c r="P24" s="49">
        <v>54.49</v>
      </c>
      <c r="Q24" s="49">
        <v>10.92</v>
      </c>
      <c r="R24" s="49">
        <v>11.13</v>
      </c>
      <c r="S24" s="49">
        <v>36.229999999999997</v>
      </c>
      <c r="T24" s="49">
        <v>46.16</v>
      </c>
      <c r="U24" s="49">
        <v>67.819999999999993</v>
      </c>
    </row>
    <row r="25" spans="1:21" x14ac:dyDescent="0.3">
      <c r="A25" s="49">
        <v>24</v>
      </c>
      <c r="B25" t="s">
        <v>19</v>
      </c>
      <c r="C25" t="s">
        <v>18</v>
      </c>
      <c r="D25" t="s">
        <v>18</v>
      </c>
      <c r="E25" t="s">
        <v>18</v>
      </c>
      <c r="F25" s="49">
        <v>0</v>
      </c>
      <c r="G25" s="49">
        <v>67.19</v>
      </c>
      <c r="H25" s="49">
        <v>65.693333333333328</v>
      </c>
      <c r="I25" s="49">
        <v>69.726666666666674</v>
      </c>
      <c r="J25" s="49">
        <v>59.6</v>
      </c>
      <c r="K25" s="49">
        <v>56.883333333333326</v>
      </c>
      <c r="L25" s="49">
        <v>70.17</v>
      </c>
      <c r="M25" s="49">
        <v>64.099999999999994</v>
      </c>
      <c r="N25" s="49">
        <v>63.2</v>
      </c>
      <c r="O25" s="49">
        <v>65.05</v>
      </c>
      <c r="P25" s="49">
        <v>60.25</v>
      </c>
      <c r="Q25" s="49">
        <v>47.98</v>
      </c>
      <c r="R25" s="49">
        <v>66.42</v>
      </c>
      <c r="S25" s="49">
        <v>64.55</v>
      </c>
      <c r="T25" s="49">
        <v>80.209999999999994</v>
      </c>
      <c r="U25" s="49">
        <v>70.67</v>
      </c>
    </row>
    <row r="26" spans="1:21" x14ac:dyDescent="0.3">
      <c r="A26" s="49">
        <v>25</v>
      </c>
      <c r="B26" t="s">
        <v>19</v>
      </c>
      <c r="C26" t="s">
        <v>18</v>
      </c>
      <c r="D26" t="s">
        <v>18</v>
      </c>
      <c r="E26" t="s">
        <v>18</v>
      </c>
      <c r="F26" s="49">
        <v>0</v>
      </c>
      <c r="G26" s="49">
        <v>64.143333333333331</v>
      </c>
      <c r="H26" s="49">
        <v>64.03</v>
      </c>
      <c r="I26" s="49">
        <v>76.3</v>
      </c>
      <c r="J26" s="49">
        <v>75.713333333333324</v>
      </c>
      <c r="K26" s="49">
        <v>80.50333333333333</v>
      </c>
      <c r="L26" s="49">
        <v>40.22</v>
      </c>
      <c r="M26" s="49">
        <v>39.08</v>
      </c>
      <c r="N26" s="49">
        <v>54.44</v>
      </c>
      <c r="O26" s="49">
        <v>32.49</v>
      </c>
      <c r="P26" s="49">
        <v>42.22</v>
      </c>
      <c r="Q26" s="49">
        <v>57.24</v>
      </c>
      <c r="R26" s="49">
        <v>65.38</v>
      </c>
      <c r="S26" s="49">
        <v>46.65</v>
      </c>
      <c r="T26" s="49">
        <v>33.71</v>
      </c>
      <c r="U26" s="49">
        <v>66.14</v>
      </c>
    </row>
    <row r="27" spans="1:21" x14ac:dyDescent="0.3">
      <c r="A27" s="49">
        <v>26</v>
      </c>
      <c r="B27" t="s">
        <v>19</v>
      </c>
      <c r="C27" t="s">
        <v>18</v>
      </c>
      <c r="D27" t="s">
        <v>18</v>
      </c>
      <c r="E27" t="s">
        <v>17</v>
      </c>
      <c r="F27" s="49">
        <v>0</v>
      </c>
      <c r="G27" s="49">
        <v>68.036666666666676</v>
      </c>
      <c r="H27" s="49">
        <v>69.743333333333339</v>
      </c>
      <c r="I27" s="49">
        <v>75.016666666666666</v>
      </c>
      <c r="J27" s="49">
        <v>72.686666666666667</v>
      </c>
      <c r="K27" s="49">
        <v>76.933333333333323</v>
      </c>
      <c r="L27" s="49">
        <v>69.97</v>
      </c>
      <c r="M27" s="49">
        <v>72.53</v>
      </c>
      <c r="N27" s="49">
        <v>55.39</v>
      </c>
      <c r="O27" s="49">
        <v>24.64</v>
      </c>
      <c r="P27" s="49">
        <v>45.04</v>
      </c>
      <c r="Q27" s="49">
        <v>71.89</v>
      </c>
      <c r="R27" s="49">
        <v>53.11</v>
      </c>
      <c r="S27" s="49">
        <v>57.49</v>
      </c>
      <c r="T27" s="49">
        <v>71.84</v>
      </c>
      <c r="U27" s="49">
        <v>64.010000000000005</v>
      </c>
    </row>
    <row r="28" spans="1:21" x14ac:dyDescent="0.3">
      <c r="A28" s="49">
        <v>27</v>
      </c>
      <c r="B28" t="s">
        <v>19</v>
      </c>
      <c r="C28" t="s">
        <v>17</v>
      </c>
      <c r="D28" t="s">
        <v>18</v>
      </c>
      <c r="E28" t="s">
        <v>18</v>
      </c>
      <c r="F28" s="49">
        <v>2</v>
      </c>
      <c r="G28" s="49">
        <v>66.290000000000006</v>
      </c>
      <c r="H28" s="49">
        <v>79.8</v>
      </c>
      <c r="I28" s="49">
        <v>77.33</v>
      </c>
      <c r="J28" s="49">
        <v>54.050000000000004</v>
      </c>
      <c r="K28" s="49">
        <v>78.383333333333326</v>
      </c>
      <c r="L28" s="49">
        <v>57.99</v>
      </c>
      <c r="M28" s="49">
        <v>59.52</v>
      </c>
      <c r="N28" s="49">
        <v>72.069999999999993</v>
      </c>
      <c r="O28" s="49">
        <v>69.349999999999994</v>
      </c>
      <c r="P28" s="49">
        <v>54.51</v>
      </c>
      <c r="Q28" s="49">
        <v>70</v>
      </c>
      <c r="R28" s="49">
        <v>51.9</v>
      </c>
      <c r="S28" s="49">
        <v>76.400000000000006</v>
      </c>
      <c r="T28" s="49">
        <v>73.599999999999994</v>
      </c>
      <c r="U28" s="49">
        <v>74.12</v>
      </c>
    </row>
    <row r="29" spans="1:21" x14ac:dyDescent="0.3">
      <c r="A29" s="49">
        <v>28</v>
      </c>
      <c r="B29" t="s">
        <v>19</v>
      </c>
      <c r="C29" t="s">
        <v>17</v>
      </c>
      <c r="D29" t="s">
        <v>18</v>
      </c>
      <c r="E29" t="s">
        <v>18</v>
      </c>
      <c r="F29" s="49">
        <v>2</v>
      </c>
      <c r="G29" s="49">
        <v>82.146666666666661</v>
      </c>
      <c r="H29" s="49">
        <v>90.48</v>
      </c>
      <c r="I29" s="49">
        <v>82.52</v>
      </c>
      <c r="J29" s="49">
        <v>72.736666666666665</v>
      </c>
      <c r="K29" s="49">
        <v>49.87</v>
      </c>
      <c r="L29" s="49">
        <v>82.23</v>
      </c>
      <c r="M29" s="49">
        <v>77.900000000000006</v>
      </c>
      <c r="N29" s="49">
        <v>83.42</v>
      </c>
      <c r="O29" s="49">
        <v>84.28</v>
      </c>
      <c r="P29" s="49">
        <v>82.52</v>
      </c>
      <c r="Q29" s="49">
        <v>83.61</v>
      </c>
      <c r="R29" s="49">
        <v>79.59</v>
      </c>
      <c r="S29" s="49">
        <v>79.98</v>
      </c>
      <c r="T29" s="49">
        <v>35.4</v>
      </c>
      <c r="U29" s="49">
        <v>60.03</v>
      </c>
    </row>
    <row r="30" spans="1:21" x14ac:dyDescent="0.3">
      <c r="A30" s="49">
        <v>29</v>
      </c>
      <c r="B30" t="s">
        <v>19</v>
      </c>
      <c r="C30" t="s">
        <v>17</v>
      </c>
      <c r="D30" t="s">
        <v>18</v>
      </c>
      <c r="E30" t="s">
        <v>17</v>
      </c>
      <c r="F30" s="49">
        <v>2</v>
      </c>
      <c r="G30" s="49">
        <v>74.690000000000012</v>
      </c>
      <c r="H30" s="49">
        <v>80.680000000000007</v>
      </c>
      <c r="I30" s="49">
        <v>60.533333333333339</v>
      </c>
      <c r="J30" s="49">
        <v>68.36</v>
      </c>
      <c r="K30" s="49">
        <v>63.99666666666667</v>
      </c>
      <c r="L30" s="49">
        <v>25.07</v>
      </c>
      <c r="M30" s="49">
        <v>32.340000000000003</v>
      </c>
      <c r="N30" s="49">
        <v>17.32</v>
      </c>
      <c r="O30" s="49">
        <v>63.04</v>
      </c>
      <c r="P30" s="49">
        <v>78.86</v>
      </c>
      <c r="Q30" s="49">
        <v>26.51</v>
      </c>
      <c r="R30" s="49">
        <v>15.59</v>
      </c>
      <c r="S30" s="49">
        <v>68.62</v>
      </c>
      <c r="T30" s="49">
        <v>58.38</v>
      </c>
      <c r="U30" s="49">
        <v>22.2</v>
      </c>
    </row>
    <row r="31" spans="1:21" x14ac:dyDescent="0.3">
      <c r="A31" s="49">
        <v>30</v>
      </c>
      <c r="B31" t="s">
        <v>19</v>
      </c>
      <c r="C31" t="s">
        <v>18</v>
      </c>
      <c r="D31" t="s">
        <v>18</v>
      </c>
      <c r="E31" t="s">
        <v>18</v>
      </c>
      <c r="F31" s="49">
        <v>2</v>
      </c>
      <c r="G31" s="49">
        <v>63.213333333333331</v>
      </c>
      <c r="H31" s="49">
        <v>64.843333333333348</v>
      </c>
      <c r="I31" s="49">
        <v>67.123333333333335</v>
      </c>
      <c r="J31" s="49">
        <v>70.266666666666666</v>
      </c>
      <c r="K31" s="49">
        <v>71.143333333333331</v>
      </c>
      <c r="L31" s="49">
        <v>81.93</v>
      </c>
      <c r="M31" s="49">
        <v>54.64</v>
      </c>
      <c r="N31" s="49">
        <v>58.3</v>
      </c>
      <c r="O31" s="49">
        <v>58.38</v>
      </c>
      <c r="P31" s="49">
        <v>75.62</v>
      </c>
      <c r="Q31" s="49">
        <v>72.739999999999995</v>
      </c>
      <c r="R31" s="49">
        <v>62.48</v>
      </c>
      <c r="S31" s="49">
        <v>56.17</v>
      </c>
      <c r="T31" s="49">
        <v>47.67</v>
      </c>
      <c r="U31" s="49">
        <v>64.260000000000005</v>
      </c>
    </row>
    <row r="32" spans="1:21" x14ac:dyDescent="0.3">
      <c r="A32" s="49">
        <v>31</v>
      </c>
      <c r="B32" t="s">
        <v>19</v>
      </c>
      <c r="C32" t="s">
        <v>18</v>
      </c>
      <c r="D32" t="s">
        <v>18</v>
      </c>
      <c r="E32" t="s">
        <v>17</v>
      </c>
      <c r="F32" s="49">
        <v>0</v>
      </c>
      <c r="G32" s="49">
        <v>58.35</v>
      </c>
      <c r="H32" s="49">
        <v>47.836666666666666</v>
      </c>
      <c r="I32" s="49">
        <v>30.713333333333328</v>
      </c>
      <c r="J32" s="49">
        <v>40.333333333333336</v>
      </c>
      <c r="K32" s="49">
        <v>28.646666666666665</v>
      </c>
      <c r="L32" s="49">
        <v>25.7</v>
      </c>
      <c r="M32" s="49">
        <v>55.11</v>
      </c>
      <c r="N32" s="49">
        <v>63.48</v>
      </c>
      <c r="O32" s="49">
        <v>62.92</v>
      </c>
      <c r="P32" s="49">
        <v>58.63</v>
      </c>
      <c r="Q32" s="49">
        <v>69.14</v>
      </c>
      <c r="R32" s="49">
        <v>5.39</v>
      </c>
      <c r="S32" s="49">
        <v>59.99</v>
      </c>
      <c r="T32" s="49">
        <v>64.27</v>
      </c>
      <c r="U32" s="49">
        <v>26.64</v>
      </c>
    </row>
    <row r="33" spans="1:21" x14ac:dyDescent="0.3">
      <c r="A33" s="49">
        <v>32</v>
      </c>
      <c r="B33" t="s">
        <v>19</v>
      </c>
      <c r="C33" t="s">
        <v>18</v>
      </c>
      <c r="D33" t="s">
        <v>18</v>
      </c>
      <c r="E33" t="s">
        <v>18</v>
      </c>
      <c r="F33" s="49">
        <v>0</v>
      </c>
      <c r="G33" s="49">
        <v>47.639999999999993</v>
      </c>
      <c r="H33" s="49">
        <v>60.22</v>
      </c>
      <c r="I33" s="49">
        <v>59.050000000000004</v>
      </c>
      <c r="J33" s="49">
        <v>64.06</v>
      </c>
      <c r="K33" s="49">
        <v>59.733333333333327</v>
      </c>
      <c r="L33" s="49">
        <v>48.49</v>
      </c>
      <c r="M33" s="49">
        <v>53.47</v>
      </c>
      <c r="N33" s="49">
        <v>35.6</v>
      </c>
      <c r="O33" s="49">
        <v>25.29</v>
      </c>
      <c r="P33" s="49">
        <v>25.51</v>
      </c>
      <c r="Q33" s="49">
        <v>26.48</v>
      </c>
      <c r="R33" s="49">
        <v>26.43</v>
      </c>
      <c r="S33" s="49">
        <v>44.04</v>
      </c>
      <c r="T33" s="49">
        <v>30.45</v>
      </c>
      <c r="U33" s="49">
        <v>23.52</v>
      </c>
    </row>
    <row r="34" spans="1:21" x14ac:dyDescent="0.3">
      <c r="A34" s="49">
        <v>33</v>
      </c>
      <c r="B34" t="s">
        <v>19</v>
      </c>
      <c r="C34" t="s">
        <v>18</v>
      </c>
      <c r="D34" t="s">
        <v>18</v>
      </c>
      <c r="E34" t="s">
        <v>18</v>
      </c>
      <c r="F34" s="49">
        <v>2</v>
      </c>
      <c r="G34" s="49">
        <v>68.213333333333324</v>
      </c>
      <c r="H34" s="49">
        <v>75.293333333333337</v>
      </c>
      <c r="I34" s="49">
        <v>74.48</v>
      </c>
      <c r="J34" s="49">
        <v>76.836666666666659</v>
      </c>
      <c r="K34" s="49">
        <v>71.926666666666662</v>
      </c>
      <c r="L34" s="49">
        <v>73.55</v>
      </c>
      <c r="M34" s="49">
        <v>59.47</v>
      </c>
      <c r="N34" s="49">
        <v>42.29</v>
      </c>
      <c r="O34" s="49">
        <v>34.770000000000003</v>
      </c>
      <c r="P34" s="49">
        <v>50.31</v>
      </c>
      <c r="Q34" s="49">
        <v>41.63</v>
      </c>
      <c r="R34" s="49">
        <v>47.54</v>
      </c>
      <c r="S34" s="49">
        <v>49.04</v>
      </c>
      <c r="T34" s="49">
        <v>79.36</v>
      </c>
      <c r="U34" s="49">
        <v>80.569999999999993</v>
      </c>
    </row>
    <row r="35" spans="1:21" x14ac:dyDescent="0.3">
      <c r="A35" s="49">
        <v>34</v>
      </c>
      <c r="B35" t="s">
        <v>19</v>
      </c>
      <c r="C35" t="s">
        <v>18</v>
      </c>
      <c r="D35" t="s">
        <v>18</v>
      </c>
      <c r="E35" t="s">
        <v>18</v>
      </c>
      <c r="F35" s="49">
        <v>2</v>
      </c>
      <c r="G35" s="49">
        <v>54.476666666666667</v>
      </c>
      <c r="H35" s="49">
        <v>56.986666666666672</v>
      </c>
      <c r="I35" s="49">
        <v>53.68</v>
      </c>
      <c r="J35" s="49">
        <v>45.426666666666669</v>
      </c>
      <c r="K35" s="49">
        <v>47.086666666666666</v>
      </c>
      <c r="L35" s="49">
        <v>17.350000000000001</v>
      </c>
      <c r="M35" s="49">
        <v>39.700000000000003</v>
      </c>
      <c r="N35" s="49">
        <v>56.01</v>
      </c>
      <c r="O35" s="49">
        <v>42.64</v>
      </c>
      <c r="P35" s="49">
        <v>56.36</v>
      </c>
      <c r="Q35" s="49">
        <v>49.3</v>
      </c>
      <c r="R35" s="49">
        <v>62.56</v>
      </c>
      <c r="S35" s="49">
        <v>11.81</v>
      </c>
      <c r="T35" s="49">
        <v>16.510000000000002</v>
      </c>
      <c r="U35" s="49">
        <v>35.630000000000003</v>
      </c>
    </row>
    <row r="36" spans="1:21" x14ac:dyDescent="0.3">
      <c r="A36" s="49">
        <v>35</v>
      </c>
      <c r="B36" t="s">
        <v>19</v>
      </c>
      <c r="C36" t="s">
        <v>18</v>
      </c>
      <c r="D36" t="s">
        <v>18</v>
      </c>
      <c r="E36" t="s">
        <v>18</v>
      </c>
      <c r="F36" s="49">
        <v>2</v>
      </c>
      <c r="G36" s="49">
        <v>73.013333333333335</v>
      </c>
      <c r="H36" s="49">
        <v>79.263333333333335</v>
      </c>
      <c r="I36" s="49">
        <v>65.38333333333334</v>
      </c>
      <c r="J36" s="49">
        <v>78.040000000000006</v>
      </c>
      <c r="K36" s="49">
        <v>40.916666666666664</v>
      </c>
      <c r="L36" s="49">
        <v>23.27</v>
      </c>
      <c r="M36" s="49">
        <v>24.28</v>
      </c>
      <c r="N36" s="49">
        <v>46.78</v>
      </c>
      <c r="O36" s="49">
        <v>50.21</v>
      </c>
      <c r="P36" s="49">
        <v>47.69</v>
      </c>
      <c r="Q36" s="49">
        <v>52.2</v>
      </c>
      <c r="R36" s="49">
        <v>71.400000000000006</v>
      </c>
      <c r="S36" s="49">
        <v>80.8</v>
      </c>
      <c r="T36" s="49">
        <v>42.9</v>
      </c>
      <c r="U36" s="49">
        <v>19.09</v>
      </c>
    </row>
    <row r="37" spans="1:21" x14ac:dyDescent="0.3">
      <c r="A37" s="49">
        <v>36</v>
      </c>
      <c r="B37" t="s">
        <v>19</v>
      </c>
      <c r="C37" t="s">
        <v>18</v>
      </c>
      <c r="D37" t="s">
        <v>17</v>
      </c>
      <c r="E37" t="s">
        <v>17</v>
      </c>
      <c r="F37" s="49">
        <v>0</v>
      </c>
      <c r="G37" s="49">
        <v>63.69</v>
      </c>
      <c r="H37" s="49">
        <v>55.013333333333328</v>
      </c>
      <c r="I37" s="49">
        <v>65.186666666666667</v>
      </c>
      <c r="J37" s="49">
        <v>42.316666666666663</v>
      </c>
      <c r="K37" s="49">
        <v>58.836666666666666</v>
      </c>
      <c r="L37" s="49">
        <v>48.19</v>
      </c>
      <c r="M37" s="49">
        <v>57.2</v>
      </c>
      <c r="N37" s="49">
        <v>31.45</v>
      </c>
      <c r="O37" s="49">
        <v>45.3</v>
      </c>
      <c r="P37" s="49">
        <v>74.400000000000006</v>
      </c>
      <c r="Q37" s="49">
        <v>53.73</v>
      </c>
      <c r="R37" s="49">
        <v>59.24</v>
      </c>
      <c r="S37" s="49">
        <v>84.81</v>
      </c>
      <c r="T37" s="49">
        <v>76.069999999999993</v>
      </c>
      <c r="U37" s="49">
        <v>72.87</v>
      </c>
    </row>
    <row r="38" spans="1:21" x14ac:dyDescent="0.3">
      <c r="A38" s="49">
        <v>37</v>
      </c>
      <c r="B38" t="s">
        <v>6</v>
      </c>
      <c r="C38" t="s">
        <v>58</v>
      </c>
      <c r="D38" t="s">
        <v>58</v>
      </c>
      <c r="E38" t="s">
        <v>58</v>
      </c>
      <c r="F38" s="49">
        <v>0</v>
      </c>
      <c r="G38" s="49">
        <v>91.39</v>
      </c>
      <c r="H38" s="49">
        <v>78.383333333333326</v>
      </c>
      <c r="I38" s="49">
        <v>84.783333333333346</v>
      </c>
      <c r="J38" s="49">
        <v>90.25333333333333</v>
      </c>
      <c r="K38" s="49">
        <v>87.696666666666658</v>
      </c>
      <c r="L38" s="49">
        <v>60.27</v>
      </c>
      <c r="M38" s="49">
        <v>62.21</v>
      </c>
      <c r="N38" s="49">
        <v>58.55</v>
      </c>
      <c r="O38" s="49">
        <v>73.58</v>
      </c>
      <c r="P38" s="49">
        <v>67.209999999999994</v>
      </c>
      <c r="Q38" s="49">
        <v>51.14</v>
      </c>
      <c r="R38" s="49">
        <v>43.29</v>
      </c>
      <c r="S38" s="49">
        <v>46.6</v>
      </c>
      <c r="T38" s="49">
        <v>79.180000000000007</v>
      </c>
      <c r="U38" s="49">
        <v>66.67</v>
      </c>
    </row>
    <row r="39" spans="1:21" x14ac:dyDescent="0.3">
      <c r="A39" s="49">
        <v>38</v>
      </c>
      <c r="B39" t="s">
        <v>6</v>
      </c>
      <c r="C39" t="s">
        <v>58</v>
      </c>
      <c r="D39" t="s">
        <v>58</v>
      </c>
      <c r="E39" t="s">
        <v>58</v>
      </c>
      <c r="F39" s="49">
        <v>2</v>
      </c>
      <c r="G39" s="49">
        <v>75.016666666666652</v>
      </c>
      <c r="H39" s="49">
        <v>70.166666666666671</v>
      </c>
      <c r="I39" s="49">
        <v>86.946666666666673</v>
      </c>
      <c r="J39" s="49">
        <v>73.063333333333333</v>
      </c>
      <c r="K39" s="49">
        <v>67.026666666666657</v>
      </c>
      <c r="L39" s="49">
        <v>96.86</v>
      </c>
      <c r="M39" s="49">
        <v>75.23</v>
      </c>
      <c r="N39" s="49">
        <v>73.239999999999995</v>
      </c>
      <c r="O39" s="49">
        <v>69.63</v>
      </c>
      <c r="P39" s="49">
        <v>85.27</v>
      </c>
      <c r="Q39" s="49">
        <v>89.11</v>
      </c>
      <c r="R39" s="49">
        <v>74.900000000000006</v>
      </c>
      <c r="S39" s="49">
        <v>65.010000000000005</v>
      </c>
      <c r="T39" s="49">
        <v>67.92</v>
      </c>
      <c r="U39" s="49">
        <v>65.489999999999995</v>
      </c>
    </row>
    <row r="40" spans="1:21" x14ac:dyDescent="0.3">
      <c r="A40" s="49">
        <v>39</v>
      </c>
      <c r="B40" t="s">
        <v>6</v>
      </c>
      <c r="C40" t="s">
        <v>58</v>
      </c>
      <c r="D40" t="s">
        <v>58</v>
      </c>
      <c r="E40" t="s">
        <v>58</v>
      </c>
      <c r="F40" s="49">
        <v>2</v>
      </c>
      <c r="G40" s="49">
        <v>71.38666666666667</v>
      </c>
      <c r="H40" s="49">
        <v>94.903333333333322</v>
      </c>
      <c r="I40" s="49">
        <v>79.75333333333333</v>
      </c>
      <c r="J40" s="49">
        <v>93.616666666666674</v>
      </c>
      <c r="K40" s="49">
        <v>84.963333333333324</v>
      </c>
      <c r="L40" s="49">
        <v>80.5</v>
      </c>
      <c r="M40" s="49">
        <v>78.760000000000005</v>
      </c>
      <c r="N40" s="49">
        <v>73.900000000000006</v>
      </c>
      <c r="O40" s="49">
        <v>81.97</v>
      </c>
      <c r="P40" s="49">
        <v>91.68</v>
      </c>
      <c r="Q40" s="49">
        <v>89.94</v>
      </c>
      <c r="R40" s="49">
        <v>84.75</v>
      </c>
      <c r="S40" s="49">
        <v>84.9</v>
      </c>
      <c r="T40" s="49">
        <v>87.22</v>
      </c>
      <c r="U40" s="49">
        <v>86.77</v>
      </c>
    </row>
    <row r="41" spans="1:21" x14ac:dyDescent="0.3">
      <c r="A41" s="49">
        <v>40</v>
      </c>
      <c r="B41" t="s">
        <v>6</v>
      </c>
      <c r="C41" t="s">
        <v>58</v>
      </c>
      <c r="D41" t="s">
        <v>58</v>
      </c>
      <c r="E41" t="s">
        <v>58</v>
      </c>
      <c r="F41" s="49">
        <v>2</v>
      </c>
      <c r="G41" s="49">
        <v>76.773333333333326</v>
      </c>
      <c r="H41" s="49">
        <v>89.31</v>
      </c>
      <c r="I41" s="49">
        <v>80.453333333333319</v>
      </c>
      <c r="J41" s="49">
        <v>87.38666666666667</v>
      </c>
      <c r="K41" s="49">
        <v>89.29</v>
      </c>
      <c r="L41" s="49">
        <v>73.52</v>
      </c>
      <c r="M41" s="49">
        <v>66.260000000000005</v>
      </c>
      <c r="N41" s="49">
        <v>67.45</v>
      </c>
      <c r="O41" s="49">
        <v>76.16</v>
      </c>
      <c r="P41" s="49">
        <v>53.53</v>
      </c>
      <c r="Q41" s="49">
        <v>74.53</v>
      </c>
      <c r="R41" s="49">
        <v>79.67</v>
      </c>
      <c r="S41" s="49">
        <v>48.36</v>
      </c>
      <c r="T41" s="49">
        <v>62.69</v>
      </c>
      <c r="U41" s="49">
        <v>48.55</v>
      </c>
    </row>
    <row r="42" spans="1:21" x14ac:dyDescent="0.3">
      <c r="A42" s="49">
        <v>41</v>
      </c>
      <c r="B42" t="s">
        <v>6</v>
      </c>
      <c r="C42" t="s">
        <v>58</v>
      </c>
      <c r="D42" t="s">
        <v>58</v>
      </c>
      <c r="E42" t="s">
        <v>58</v>
      </c>
      <c r="F42" s="49">
        <v>0</v>
      </c>
      <c r="G42" s="49">
        <v>71.826666666666668</v>
      </c>
      <c r="H42" s="49">
        <v>74.53</v>
      </c>
      <c r="I42" s="49">
        <v>65.756666666666661</v>
      </c>
      <c r="J42" s="49">
        <v>81.089999999999989</v>
      </c>
      <c r="K42" s="49">
        <v>76.430000000000007</v>
      </c>
      <c r="L42" s="49">
        <v>81.38</v>
      </c>
      <c r="M42" s="49">
        <v>71.650000000000006</v>
      </c>
      <c r="N42" s="49">
        <v>61.13</v>
      </c>
      <c r="O42" s="49">
        <v>83.71</v>
      </c>
      <c r="P42" s="49">
        <v>83.45</v>
      </c>
      <c r="Q42" s="49">
        <v>44.5</v>
      </c>
      <c r="R42" s="49">
        <v>70.38</v>
      </c>
      <c r="S42" s="49">
        <v>40.35</v>
      </c>
      <c r="T42" s="49">
        <v>58.74</v>
      </c>
      <c r="U42" s="49">
        <v>72.849999999999994</v>
      </c>
    </row>
    <row r="43" spans="1:21" x14ac:dyDescent="0.3">
      <c r="A43" s="49">
        <v>42</v>
      </c>
      <c r="B43" t="s">
        <v>6</v>
      </c>
      <c r="C43" t="s">
        <v>58</v>
      </c>
      <c r="D43" t="s">
        <v>58</v>
      </c>
      <c r="E43" t="s">
        <v>58</v>
      </c>
      <c r="F43" s="49">
        <v>0</v>
      </c>
      <c r="G43" s="49">
        <v>89.826666666666668</v>
      </c>
      <c r="H43" s="49">
        <v>81.95</v>
      </c>
      <c r="I43" s="49">
        <v>75.180000000000007</v>
      </c>
      <c r="J43" s="49">
        <v>89.306666666666672</v>
      </c>
      <c r="K43" s="49">
        <v>59.636666666666656</v>
      </c>
      <c r="L43" s="49">
        <v>98.47</v>
      </c>
      <c r="M43" s="49">
        <v>85.9</v>
      </c>
      <c r="N43" s="49">
        <v>92.59</v>
      </c>
      <c r="O43" s="49">
        <v>85.65</v>
      </c>
      <c r="P43" s="49">
        <v>65.48</v>
      </c>
      <c r="Q43" s="49">
        <v>74.5</v>
      </c>
      <c r="R43" s="49">
        <v>85.79</v>
      </c>
      <c r="S43" s="49">
        <v>78.739999999999995</v>
      </c>
      <c r="T43" s="49">
        <v>71.14</v>
      </c>
      <c r="U43" s="49">
        <v>65.069999999999993</v>
      </c>
    </row>
    <row r="44" spans="1:21" x14ac:dyDescent="0.3">
      <c r="A44" s="49">
        <v>43</v>
      </c>
      <c r="B44" t="s">
        <v>6</v>
      </c>
      <c r="C44" t="s">
        <v>58</v>
      </c>
      <c r="D44" t="s">
        <v>58</v>
      </c>
      <c r="E44" t="s">
        <v>58</v>
      </c>
      <c r="F44" s="49">
        <v>2</v>
      </c>
      <c r="G44" s="49">
        <v>95.99666666666667</v>
      </c>
      <c r="H44" s="49">
        <v>91.083333333333329</v>
      </c>
      <c r="I44" s="49">
        <v>86.426666666666662</v>
      </c>
      <c r="J44" s="49">
        <v>91.063333333333333</v>
      </c>
      <c r="K44" s="49">
        <v>81.98</v>
      </c>
      <c r="L44" s="49">
        <v>82.77</v>
      </c>
      <c r="M44" s="49">
        <v>85.83</v>
      </c>
      <c r="N44" s="49">
        <v>97.18</v>
      </c>
      <c r="O44" s="49">
        <v>96.84</v>
      </c>
      <c r="P44" s="49">
        <v>99.97</v>
      </c>
      <c r="Q44" s="49">
        <v>93.75</v>
      </c>
      <c r="R44" s="49">
        <v>92.43</v>
      </c>
      <c r="S44" s="49">
        <v>92.24</v>
      </c>
      <c r="T44" s="49">
        <v>79.69</v>
      </c>
      <c r="U44" s="49">
        <v>81.430000000000007</v>
      </c>
    </row>
    <row r="45" spans="1:21" x14ac:dyDescent="0.3">
      <c r="A45" s="49">
        <v>44</v>
      </c>
      <c r="B45" t="s">
        <v>6</v>
      </c>
      <c r="C45" t="s">
        <v>58</v>
      </c>
      <c r="D45" t="s">
        <v>58</v>
      </c>
      <c r="E45" t="s">
        <v>58</v>
      </c>
      <c r="F45" s="49">
        <v>2</v>
      </c>
      <c r="G45" s="49">
        <v>76.19</v>
      </c>
      <c r="H45" s="49">
        <v>84.57</v>
      </c>
      <c r="I45" s="49">
        <v>81.2</v>
      </c>
      <c r="J45" s="49">
        <v>88.573333333333338</v>
      </c>
      <c r="K45" s="49">
        <v>82.99</v>
      </c>
      <c r="L45" s="49">
        <v>68.150000000000006</v>
      </c>
      <c r="M45" s="49">
        <v>70.23</v>
      </c>
      <c r="N45" s="49">
        <v>78.06</v>
      </c>
      <c r="O45" s="49">
        <v>81.97</v>
      </c>
      <c r="P45" s="49">
        <v>71.03</v>
      </c>
      <c r="Q45" s="49">
        <v>52.3</v>
      </c>
      <c r="R45" s="49">
        <v>39.99</v>
      </c>
      <c r="S45" s="49">
        <v>76.819999999999993</v>
      </c>
      <c r="T45" s="49">
        <v>55.97</v>
      </c>
      <c r="U45" s="49">
        <v>50.52</v>
      </c>
    </row>
    <row r="46" spans="1:21" x14ac:dyDescent="0.3">
      <c r="A46" s="49">
        <v>45</v>
      </c>
      <c r="B46" t="s">
        <v>6</v>
      </c>
      <c r="C46" t="s">
        <v>58</v>
      </c>
      <c r="D46" t="s">
        <v>58</v>
      </c>
      <c r="E46" t="s">
        <v>58</v>
      </c>
      <c r="F46" s="49">
        <v>0</v>
      </c>
      <c r="G46" s="79"/>
      <c r="H46" s="79"/>
      <c r="I46" s="79"/>
      <c r="J46" s="79"/>
      <c r="K46" s="79"/>
      <c r="L46" s="49">
        <v>40.74</v>
      </c>
      <c r="M46" s="49">
        <v>66.84</v>
      </c>
      <c r="N46" s="49">
        <v>57.29</v>
      </c>
      <c r="O46" s="49">
        <v>79.75</v>
      </c>
      <c r="P46" s="49">
        <v>72.95</v>
      </c>
      <c r="Q46" s="49">
        <v>73.75</v>
      </c>
      <c r="R46" s="49">
        <v>37.340000000000003</v>
      </c>
      <c r="S46" s="49">
        <v>40.28</v>
      </c>
      <c r="T46" s="49">
        <v>82.98</v>
      </c>
      <c r="U46" s="49">
        <v>85.19</v>
      </c>
    </row>
    <row r="47" spans="1:21" x14ac:dyDescent="0.3">
      <c r="A47" s="49">
        <v>46</v>
      </c>
      <c r="B47" t="s">
        <v>6</v>
      </c>
      <c r="C47" t="s">
        <v>58</v>
      </c>
      <c r="D47" t="s">
        <v>58</v>
      </c>
      <c r="E47" t="s">
        <v>58</v>
      </c>
      <c r="F47" s="49">
        <v>0</v>
      </c>
      <c r="G47" s="79"/>
      <c r="H47" s="79"/>
      <c r="I47" s="79"/>
      <c r="J47" s="79"/>
      <c r="K47" s="79"/>
      <c r="L47" s="49">
        <v>70.13</v>
      </c>
      <c r="M47" s="49">
        <v>75.86</v>
      </c>
      <c r="N47" s="49">
        <v>77.959999999999994</v>
      </c>
      <c r="O47" s="49">
        <v>79.12</v>
      </c>
      <c r="P47" s="49">
        <v>62.31</v>
      </c>
      <c r="Q47" s="49">
        <v>31.59</v>
      </c>
      <c r="R47" s="49">
        <v>68.67</v>
      </c>
      <c r="S47" s="49">
        <v>71.86</v>
      </c>
      <c r="T47" s="49">
        <v>64.099999999999994</v>
      </c>
      <c r="U47" s="49">
        <v>65.11</v>
      </c>
    </row>
    <row r="48" spans="1:21" x14ac:dyDescent="0.3">
      <c r="A48" s="49">
        <v>47</v>
      </c>
      <c r="B48" t="s">
        <v>6</v>
      </c>
      <c r="C48" t="s">
        <v>58</v>
      </c>
      <c r="D48" t="s">
        <v>58</v>
      </c>
      <c r="E48" t="s">
        <v>58</v>
      </c>
      <c r="F48" s="49">
        <v>2</v>
      </c>
      <c r="G48" s="49">
        <v>65.933333333333337</v>
      </c>
      <c r="H48" s="49">
        <v>84.293333333333337</v>
      </c>
      <c r="I48" s="49">
        <v>27.586666666666662</v>
      </c>
      <c r="J48" s="49">
        <v>62.400000000000006</v>
      </c>
      <c r="K48" s="49">
        <v>70.733333333333334</v>
      </c>
      <c r="L48" s="49">
        <v>87.61</v>
      </c>
      <c r="M48" s="49">
        <v>64.27</v>
      </c>
      <c r="N48" s="49">
        <v>86.78</v>
      </c>
      <c r="O48" s="49">
        <v>58.2</v>
      </c>
      <c r="P48" s="49">
        <v>93.46</v>
      </c>
      <c r="Q48" s="49">
        <v>80.260000000000005</v>
      </c>
      <c r="R48" s="49">
        <v>53.63</v>
      </c>
      <c r="S48" s="49">
        <v>73.66</v>
      </c>
      <c r="T48" s="49">
        <v>89.47</v>
      </c>
      <c r="U48" s="49">
        <v>79.61</v>
      </c>
    </row>
    <row r="49" spans="1:21" x14ac:dyDescent="0.3">
      <c r="A49" s="49">
        <v>48</v>
      </c>
      <c r="B49" t="s">
        <v>6</v>
      </c>
      <c r="C49" t="s">
        <v>58</v>
      </c>
      <c r="D49" t="s">
        <v>58</v>
      </c>
      <c r="E49" t="s">
        <v>58</v>
      </c>
      <c r="F49" s="49">
        <v>2</v>
      </c>
      <c r="G49" s="49">
        <v>84.176666666666662</v>
      </c>
      <c r="H49" s="49">
        <v>71.143333333333331</v>
      </c>
      <c r="I49" s="49">
        <v>69.320000000000007</v>
      </c>
      <c r="J49" s="49">
        <v>56.363333333333323</v>
      </c>
      <c r="K49" s="49">
        <v>78.143333333333331</v>
      </c>
      <c r="L49" s="49">
        <v>78.95</v>
      </c>
      <c r="M49" s="49">
        <v>82.6</v>
      </c>
      <c r="N49" s="49">
        <v>68.319999999999993</v>
      </c>
      <c r="O49" s="49">
        <v>82.72</v>
      </c>
      <c r="P49" s="49">
        <v>53.53</v>
      </c>
      <c r="Q49" s="49">
        <v>59.98</v>
      </c>
      <c r="R49" s="49">
        <v>48.99</v>
      </c>
      <c r="S49" s="49">
        <v>73.86</v>
      </c>
      <c r="T49" s="49">
        <v>67.510000000000005</v>
      </c>
      <c r="U49" s="49">
        <v>67.459999999999994</v>
      </c>
    </row>
    <row r="50" spans="1:21" x14ac:dyDescent="0.3">
      <c r="A50" s="49">
        <v>50</v>
      </c>
      <c r="B50" t="s">
        <v>6</v>
      </c>
      <c r="C50" t="s">
        <v>58</v>
      </c>
      <c r="E50" t="s">
        <v>58</v>
      </c>
      <c r="F50" s="49">
        <v>2</v>
      </c>
      <c r="G50" s="49">
        <v>71.63</v>
      </c>
      <c r="H50" s="49">
        <v>73.36</v>
      </c>
      <c r="I50" s="49">
        <v>81.61</v>
      </c>
      <c r="J50" s="49">
        <v>71.11</v>
      </c>
      <c r="K50" s="49">
        <v>73.7</v>
      </c>
      <c r="L50" s="79"/>
      <c r="M50" s="79"/>
      <c r="N50" s="79"/>
      <c r="O50" s="79"/>
      <c r="P50" s="79"/>
      <c r="Q50" s="49">
        <v>93.7</v>
      </c>
      <c r="R50" s="49">
        <v>97.48</v>
      </c>
      <c r="S50" s="49">
        <v>85.37</v>
      </c>
      <c r="T50" s="49">
        <v>80.97</v>
      </c>
      <c r="U50" s="49">
        <v>80.400000000000006</v>
      </c>
    </row>
    <row r="51" spans="1:21" x14ac:dyDescent="0.3">
      <c r="A51" s="49">
        <v>51</v>
      </c>
      <c r="B51" t="s">
        <v>6</v>
      </c>
      <c r="C51" t="s">
        <v>58</v>
      </c>
      <c r="E51" t="s">
        <v>58</v>
      </c>
      <c r="F51" s="49">
        <v>2</v>
      </c>
      <c r="G51" s="49">
        <v>66.37</v>
      </c>
      <c r="H51" s="49">
        <v>93.13</v>
      </c>
      <c r="I51" s="49">
        <v>86.77</v>
      </c>
      <c r="J51" s="49">
        <v>92.1</v>
      </c>
      <c r="K51" s="49">
        <v>69.790000000000006</v>
      </c>
      <c r="L51" s="79"/>
      <c r="M51" s="79"/>
      <c r="N51" s="79"/>
      <c r="O51" s="79"/>
      <c r="P51" s="79"/>
      <c r="Q51" s="49">
        <v>89.94</v>
      </c>
      <c r="R51" s="49">
        <v>87.14</v>
      </c>
      <c r="S51" s="49">
        <v>77.55</v>
      </c>
      <c r="T51" s="49">
        <v>72.13</v>
      </c>
      <c r="U51" s="49">
        <v>56.63</v>
      </c>
    </row>
    <row r="52" spans="1:21" x14ac:dyDescent="0.3">
      <c r="A52" s="49">
        <v>52</v>
      </c>
      <c r="B52" t="s">
        <v>6</v>
      </c>
      <c r="C52" t="s">
        <v>58</v>
      </c>
      <c r="E52" t="s">
        <v>58</v>
      </c>
      <c r="F52" s="49">
        <v>2</v>
      </c>
      <c r="G52" s="49">
        <v>82</v>
      </c>
      <c r="H52" s="49">
        <v>89.44</v>
      </c>
      <c r="I52" s="49">
        <v>91.16</v>
      </c>
      <c r="J52" s="49">
        <v>77.11</v>
      </c>
      <c r="K52" s="49">
        <v>81.69</v>
      </c>
      <c r="L52" s="79"/>
      <c r="M52" s="79"/>
      <c r="N52" s="79"/>
      <c r="O52" s="79"/>
      <c r="P52" s="79"/>
      <c r="Q52" s="49">
        <v>72.8</v>
      </c>
      <c r="R52" s="49">
        <v>81.349999999999994</v>
      </c>
      <c r="S52" s="49">
        <v>62.58</v>
      </c>
      <c r="T52" s="49">
        <v>49.07</v>
      </c>
      <c r="U52" s="49">
        <v>19.43</v>
      </c>
    </row>
    <row r="53" spans="1:21" x14ac:dyDescent="0.3">
      <c r="A53" s="49">
        <v>53</v>
      </c>
      <c r="B53" t="s">
        <v>6</v>
      </c>
      <c r="C53" t="s">
        <v>58</v>
      </c>
      <c r="E53" t="s">
        <v>58</v>
      </c>
      <c r="F53" s="49">
        <v>2</v>
      </c>
      <c r="G53" s="49">
        <v>55.06</v>
      </c>
      <c r="H53" s="49">
        <v>66.180000000000007</v>
      </c>
      <c r="I53" s="49">
        <v>60.17</v>
      </c>
      <c r="J53" s="49">
        <v>46.94</v>
      </c>
      <c r="K53" s="49">
        <v>67.22</v>
      </c>
      <c r="L53" s="79"/>
      <c r="M53" s="79"/>
      <c r="N53" s="79"/>
      <c r="O53" s="79"/>
      <c r="P53" s="79"/>
      <c r="Q53" s="49">
        <v>56.14</v>
      </c>
      <c r="R53" s="49">
        <v>69.17</v>
      </c>
      <c r="S53" s="49">
        <v>64.239999999999995</v>
      </c>
      <c r="T53" s="49">
        <v>35.03</v>
      </c>
      <c r="U53" s="49">
        <v>51.64</v>
      </c>
    </row>
    <row r="54" spans="1:21" x14ac:dyDescent="0.3">
      <c r="A54" s="49">
        <v>54</v>
      </c>
      <c r="B54" t="s">
        <v>19</v>
      </c>
      <c r="C54" t="s">
        <v>17</v>
      </c>
      <c r="E54" t="s">
        <v>18</v>
      </c>
      <c r="F54" s="49">
        <v>2</v>
      </c>
      <c r="G54" s="49">
        <v>74.66</v>
      </c>
      <c r="H54" s="49">
        <v>81.97</v>
      </c>
      <c r="I54" s="49">
        <v>78.14</v>
      </c>
      <c r="J54" s="49">
        <v>82.55</v>
      </c>
      <c r="K54" s="49">
        <v>81.97</v>
      </c>
      <c r="L54" s="79"/>
      <c r="M54" s="79"/>
      <c r="N54" s="79"/>
      <c r="O54" s="79"/>
      <c r="P54" s="79"/>
      <c r="Q54" s="49">
        <v>45.6</v>
      </c>
      <c r="R54" s="49">
        <v>52.41</v>
      </c>
      <c r="S54" s="49">
        <v>57.49</v>
      </c>
      <c r="T54" s="49">
        <v>69.14</v>
      </c>
      <c r="U54" s="49">
        <v>64.849999999999994</v>
      </c>
    </row>
    <row r="55" spans="1:21" x14ac:dyDescent="0.3">
      <c r="A55" s="49">
        <v>55</v>
      </c>
      <c r="B55" t="s">
        <v>19</v>
      </c>
      <c r="C55" t="s">
        <v>18</v>
      </c>
      <c r="E55" t="s">
        <v>17</v>
      </c>
      <c r="F55" s="49">
        <v>2</v>
      </c>
      <c r="G55" s="49">
        <v>72.66</v>
      </c>
      <c r="H55" s="49">
        <v>57.42</v>
      </c>
      <c r="I55" s="49">
        <v>66.63</v>
      </c>
      <c r="J55" s="49">
        <v>59.85</v>
      </c>
      <c r="K55" s="49">
        <v>68.959999999999994</v>
      </c>
      <c r="L55" s="79"/>
      <c r="M55" s="79"/>
      <c r="N55" s="79"/>
      <c r="O55" s="79"/>
      <c r="P55" s="79"/>
      <c r="Q55" s="49">
        <v>60.24</v>
      </c>
      <c r="R55" s="49">
        <v>37.33</v>
      </c>
      <c r="S55" s="49">
        <v>35.92</v>
      </c>
      <c r="T55" s="49">
        <v>33.369999999999997</v>
      </c>
      <c r="U55" s="49">
        <v>49.53</v>
      </c>
    </row>
    <row r="56" spans="1:21" x14ac:dyDescent="0.3">
      <c r="A56" s="49">
        <v>56</v>
      </c>
      <c r="B56" t="s">
        <v>19</v>
      </c>
      <c r="C56" t="s">
        <v>18</v>
      </c>
      <c r="E56" t="s">
        <v>18</v>
      </c>
      <c r="F56" s="49">
        <v>2</v>
      </c>
      <c r="G56" s="49">
        <v>58.43</v>
      </c>
      <c r="H56" s="49">
        <v>59.82</v>
      </c>
      <c r="I56" s="49">
        <v>64.19</v>
      </c>
      <c r="J56" s="49">
        <v>48.47</v>
      </c>
      <c r="K56" s="49">
        <v>65.64</v>
      </c>
      <c r="L56" s="79"/>
      <c r="M56" s="79"/>
      <c r="N56" s="79"/>
      <c r="O56" s="79"/>
      <c r="P56" s="79"/>
      <c r="Q56" s="49">
        <v>74.069999999999993</v>
      </c>
      <c r="R56" s="49">
        <v>47.42</v>
      </c>
      <c r="S56" s="49">
        <v>39.090000000000003</v>
      </c>
      <c r="T56" s="49">
        <v>74.900000000000006</v>
      </c>
      <c r="U56" s="49">
        <v>67.41</v>
      </c>
    </row>
    <row r="57" spans="1:21" x14ac:dyDescent="0.3">
      <c r="A57" s="49">
        <v>57</v>
      </c>
      <c r="B57" t="s">
        <v>19</v>
      </c>
      <c r="C57" t="s">
        <v>17</v>
      </c>
      <c r="E57" t="s">
        <v>18</v>
      </c>
      <c r="F57" s="49">
        <v>2</v>
      </c>
      <c r="G57" s="49">
        <v>65.349999999999994</v>
      </c>
      <c r="H57" s="49">
        <v>66.599999999999994</v>
      </c>
      <c r="I57" s="49">
        <v>69.95</v>
      </c>
      <c r="J57" s="49">
        <v>74.97</v>
      </c>
      <c r="K57" s="49">
        <v>75.55</v>
      </c>
      <c r="L57" s="79"/>
      <c r="M57" s="79"/>
      <c r="N57" s="79"/>
      <c r="O57" s="79"/>
      <c r="P57" s="79"/>
      <c r="Q57" s="49">
        <v>59.98</v>
      </c>
      <c r="R57" s="49">
        <v>60.04</v>
      </c>
      <c r="S57" s="49">
        <v>44.94</v>
      </c>
      <c r="T57" s="49">
        <v>48.55</v>
      </c>
      <c r="U57" s="49">
        <v>39.1</v>
      </c>
    </row>
    <row r="58" spans="1:21" x14ac:dyDescent="0.3">
      <c r="A58" s="49">
        <v>58</v>
      </c>
      <c r="B58" t="s">
        <v>19</v>
      </c>
      <c r="C58" t="s">
        <v>17</v>
      </c>
      <c r="E58" t="s">
        <v>18</v>
      </c>
      <c r="F58" s="49">
        <v>2</v>
      </c>
      <c r="G58" s="49">
        <v>63.98</v>
      </c>
      <c r="H58" s="49">
        <v>67.900000000000006</v>
      </c>
      <c r="I58" s="49">
        <v>74.33</v>
      </c>
      <c r="J58" s="49">
        <v>29.09</v>
      </c>
      <c r="K58" s="49">
        <v>62.48</v>
      </c>
      <c r="L58" s="79"/>
      <c r="M58" s="79"/>
      <c r="N58" s="79"/>
      <c r="O58" s="79"/>
      <c r="P58" s="79"/>
      <c r="Q58" s="49">
        <v>69.44</v>
      </c>
      <c r="R58" s="49">
        <v>63.4</v>
      </c>
      <c r="S58" s="49">
        <v>40.53</v>
      </c>
      <c r="T58" s="49">
        <v>24.64</v>
      </c>
      <c r="U58" s="49">
        <v>31.3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Pulse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FATIMA</cp:lastModifiedBy>
  <dcterms:created xsi:type="dcterms:W3CDTF">2022-01-24T16:17:15Z</dcterms:created>
  <dcterms:modified xsi:type="dcterms:W3CDTF">2024-02-22T09:43:42Z</dcterms:modified>
</cp:coreProperties>
</file>