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K:\US\Sexenios\"/>
    </mc:Choice>
  </mc:AlternateContent>
  <xr:revisionPtr revIDLastSave="0" documentId="8_{D8D500F8-7ECA-416B-9FB6-DD19D8E82E6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atios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0" i="1" l="1"/>
  <c r="D40" i="1"/>
  <c r="E29" i="1"/>
  <c r="F25" i="1"/>
  <c r="E25" i="1"/>
  <c r="G14" i="1"/>
  <c r="F14" i="1"/>
  <c r="D44" i="1"/>
  <c r="F6" i="1"/>
  <c r="E23" i="1" l="1"/>
  <c r="F29" i="1"/>
  <c r="D38" i="1" l="1"/>
  <c r="E44" i="1"/>
  <c r="E38" i="1"/>
  <c r="F23" i="1"/>
  <c r="F8" i="1"/>
  <c r="G8" i="1"/>
  <c r="E36" i="1" l="1"/>
  <c r="D36" i="1"/>
  <c r="F21" i="1"/>
  <c r="E21" i="1"/>
  <c r="G10" i="1"/>
  <c r="G12" i="1"/>
  <c r="G6" i="1"/>
  <c r="F10" i="1"/>
  <c r="F12" i="1"/>
</calcChain>
</file>

<file path=xl/sharedStrings.xml><?xml version="1.0" encoding="utf-8"?>
<sst xmlns="http://schemas.openxmlformats.org/spreadsheetml/2006/main" count="39" uniqueCount="19">
  <si>
    <t xml:space="preserve">PLCG1 </t>
  </si>
  <si>
    <t>n=1</t>
  </si>
  <si>
    <t>n=2</t>
  </si>
  <si>
    <t>n=3</t>
  </si>
  <si>
    <t>n=4</t>
  </si>
  <si>
    <t>Ratio</t>
  </si>
  <si>
    <t>media</t>
  </si>
  <si>
    <t>SD</t>
  </si>
  <si>
    <t>VEGF (25 ng/ml)</t>
  </si>
  <si>
    <t xml:space="preserve">Ácido 3-indolpirúvico 1mM </t>
  </si>
  <si>
    <t xml:space="preserve">Ácido 3-indolpirúvico  1mM </t>
  </si>
  <si>
    <t xml:space="preserve">Ácido 3-indolpirúvico 1mM +VEGF (25 ng/ml) </t>
  </si>
  <si>
    <t xml:space="preserve">Ácido 3-indolpirúvico 1mM + VEGF (25 ng/ml) </t>
  </si>
  <si>
    <t>AKT</t>
  </si>
  <si>
    <t xml:space="preserve">Ácido 3-indolpirúvico 1mM+VEGF (25 ng/ml) </t>
  </si>
  <si>
    <t xml:space="preserve">Ácido 3-indolpirúvico 1mM VEGF (25 ng/ml) </t>
  </si>
  <si>
    <t>eNOS</t>
  </si>
  <si>
    <t xml:space="preserve">Ácido 3-indolpirúvico 1mM  + VEGF (25 ng/ml) </t>
  </si>
  <si>
    <t>Negative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</si>
</sst>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5" borderId="0" xfId="0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46"/>
  <sheetViews>
    <sheetView tabSelected="1" zoomScale="110" zoomScaleNormal="110" workbookViewId="0">
      <selection activeCell="A6" sqref="A6"/>
    </sheetView>
  </sheetViews>
  <sheetFormatPr baseColWidth="10" defaultColWidth="9.140625" defaultRowHeight="15" x14ac:dyDescent="0.25"/>
  <cols>
    <col min="1" max="1" width="50" customWidth="1"/>
    <col min="2" max="2" width="12.85546875" customWidth="1"/>
    <col min="3" max="3" width="14.42578125" customWidth="1"/>
    <col min="4" max="4" width="18.5703125" customWidth="1"/>
    <col min="5" max="5" width="17.140625" customWidth="1"/>
    <col min="6" max="6" width="20.5703125" customWidth="1"/>
    <col min="7" max="7" width="21" customWidth="1"/>
  </cols>
  <sheetData>
    <row r="2" spans="1:7" x14ac:dyDescent="0.25">
      <c r="A2" s="3"/>
      <c r="D2" s="7"/>
      <c r="E2" s="7"/>
      <c r="F2" s="7"/>
    </row>
    <row r="3" spans="1:7" x14ac:dyDescent="0.25">
      <c r="A3" s="2" t="s">
        <v>0</v>
      </c>
    </row>
    <row r="4" spans="1:7" x14ac:dyDescent="0.25">
      <c r="B4" s="1" t="s">
        <v>1</v>
      </c>
      <c r="C4" s="1" t="s">
        <v>2</v>
      </c>
      <c r="D4" s="1" t="s">
        <v>3</v>
      </c>
      <c r="E4" s="1" t="s">
        <v>4</v>
      </c>
    </row>
    <row r="5" spans="1:7" x14ac:dyDescent="0.25">
      <c r="B5" s="6" t="s">
        <v>5</v>
      </c>
      <c r="C5" s="6"/>
      <c r="D5" s="6"/>
      <c r="E5" s="6"/>
      <c r="F5" s="4" t="s">
        <v>6</v>
      </c>
      <c r="G5" s="4" t="s">
        <v>7</v>
      </c>
    </row>
    <row r="6" spans="1:7" x14ac:dyDescent="0.25">
      <c r="A6" t="s">
        <v>18</v>
      </c>
      <c r="B6">
        <v>1</v>
      </c>
      <c r="C6">
        <v>1</v>
      </c>
      <c r="D6" s="7">
        <v>1</v>
      </c>
      <c r="E6" s="7">
        <v>1</v>
      </c>
      <c r="F6">
        <f>AVERAGE(B6:C6)</f>
        <v>1</v>
      </c>
      <c r="G6">
        <f>_xlfn.STDEV.S(B6:C6)</f>
        <v>0</v>
      </c>
    </row>
    <row r="8" spans="1:7" x14ac:dyDescent="0.25">
      <c r="A8" t="s">
        <v>8</v>
      </c>
      <c r="B8">
        <v>1.0275666550542693</v>
      </c>
      <c r="C8">
        <v>1.021635330337832</v>
      </c>
      <c r="D8">
        <v>0.89802695697352253</v>
      </c>
      <c r="E8">
        <v>1.6104688927597399</v>
      </c>
      <c r="F8">
        <f>AVERAGE(B8:C8)</f>
        <v>1.0246009926960506</v>
      </c>
      <c r="G8">
        <f>_xlfn.STDEV.S(B8:C8)</f>
        <v>4.1940799284121222E-3</v>
      </c>
    </row>
    <row r="10" spans="1:7" x14ac:dyDescent="0.25">
      <c r="A10" t="s">
        <v>9</v>
      </c>
      <c r="B10">
        <v>0</v>
      </c>
      <c r="C10">
        <v>0</v>
      </c>
      <c r="D10">
        <v>0</v>
      </c>
      <c r="E10">
        <v>0</v>
      </c>
      <c r="F10">
        <f>AVERAGE(B10:C10)</f>
        <v>0</v>
      </c>
      <c r="G10">
        <f>_xlfn.STDEV.S(B10:C10)</f>
        <v>0</v>
      </c>
    </row>
    <row r="12" spans="1:7" x14ac:dyDescent="0.25">
      <c r="A12" t="s">
        <v>10</v>
      </c>
      <c r="B12">
        <v>0</v>
      </c>
      <c r="C12">
        <v>0</v>
      </c>
      <c r="D12">
        <v>0</v>
      </c>
      <c r="E12">
        <v>0</v>
      </c>
      <c r="F12">
        <f>AVERAGE(B12:C12)</f>
        <v>0</v>
      </c>
      <c r="G12">
        <f>_xlfn.STDEV.S(B12:C12)</f>
        <v>0</v>
      </c>
    </row>
    <row r="14" spans="1:7" x14ac:dyDescent="0.25">
      <c r="A14" t="s">
        <v>11</v>
      </c>
      <c r="B14">
        <v>0.83936912793424512</v>
      </c>
      <c r="D14">
        <v>0.59165685357222697</v>
      </c>
      <c r="E14">
        <v>0.86874725445217671</v>
      </c>
      <c r="F14">
        <f>AVERAGE(B14:E16)</f>
        <v>0.68599746917300275</v>
      </c>
      <c r="G14">
        <f>_xlfn.STDEV.S(B14:E16)</f>
        <v>0.24781522174106566</v>
      </c>
    </row>
    <row r="16" spans="1:7" x14ac:dyDescent="0.25">
      <c r="A16" t="s">
        <v>12</v>
      </c>
      <c r="B16">
        <v>0.85921101543970302</v>
      </c>
      <c r="C16">
        <v>0.78359101217634353</v>
      </c>
      <c r="D16">
        <v>0.68636786734845101</v>
      </c>
      <c r="E16">
        <v>0.1730391532878735</v>
      </c>
    </row>
    <row r="18" spans="1:6" x14ac:dyDescent="0.25">
      <c r="A18" s="2" t="s">
        <v>13</v>
      </c>
    </row>
    <row r="19" spans="1:6" x14ac:dyDescent="0.25">
      <c r="B19" s="1" t="s">
        <v>1</v>
      </c>
      <c r="C19" s="1" t="s">
        <v>2</v>
      </c>
      <c r="D19" s="1" t="s">
        <v>3</v>
      </c>
    </row>
    <row r="20" spans="1:6" x14ac:dyDescent="0.25">
      <c r="B20" s="6" t="s">
        <v>5</v>
      </c>
      <c r="C20" s="6"/>
      <c r="D20" s="6"/>
      <c r="E20" s="4" t="s">
        <v>6</v>
      </c>
      <c r="F20" s="4" t="s">
        <v>7</v>
      </c>
    </row>
    <row r="21" spans="1:6" x14ac:dyDescent="0.25">
      <c r="A21" t="s">
        <v>18</v>
      </c>
      <c r="B21">
        <v>1</v>
      </c>
      <c r="C21">
        <v>1</v>
      </c>
      <c r="D21">
        <v>1</v>
      </c>
      <c r="E21">
        <f>AVERAGE(B21:C21)</f>
        <v>1</v>
      </c>
      <c r="F21">
        <f>_xlfn.STDEV.S(B21:C21)</f>
        <v>0</v>
      </c>
    </row>
    <row r="23" spans="1:6" x14ac:dyDescent="0.25">
      <c r="A23" t="s">
        <v>8</v>
      </c>
      <c r="B23">
        <v>2.447847567978938</v>
      </c>
      <c r="C23">
        <v>2.447847567978938</v>
      </c>
      <c r="D23">
        <v>2.7197623341505675</v>
      </c>
      <c r="E23">
        <f>AVERAGE(B23:D23)</f>
        <v>2.5384858233694811</v>
      </c>
      <c r="F23">
        <f>_xlfn.STDEV.S(B23:D23)</f>
        <v>0.15699006344582442</v>
      </c>
    </row>
    <row r="25" spans="1:6" x14ac:dyDescent="0.25">
      <c r="A25" t="s">
        <v>9</v>
      </c>
      <c r="B25">
        <v>2.6780207449584892</v>
      </c>
      <c r="C25">
        <v>2.0226298519621944</v>
      </c>
      <c r="D25" s="7">
        <v>0.80275591760428899</v>
      </c>
      <c r="E25">
        <f>AVERAGE(B25:D27)</f>
        <v>1.739166722125671</v>
      </c>
      <c r="F25">
        <f>_xlfn.STDEV.S(B25:D27)</f>
        <v>0.78369612184361626</v>
      </c>
    </row>
    <row r="26" spans="1:6" x14ac:dyDescent="0.25">
      <c r="D26" s="7"/>
    </row>
    <row r="27" spans="1:6" x14ac:dyDescent="0.25">
      <c r="A27" t="s">
        <v>10</v>
      </c>
      <c r="B27">
        <v>2.2104568403928395</v>
      </c>
      <c r="C27">
        <v>1.9620030323312241</v>
      </c>
      <c r="D27" s="7">
        <v>0.7591339455049898</v>
      </c>
    </row>
    <row r="29" spans="1:6" x14ac:dyDescent="0.25">
      <c r="A29" t="s">
        <v>14</v>
      </c>
      <c r="B29">
        <v>3.2596651580714378</v>
      </c>
      <c r="D29">
        <v>2.9510547789907058</v>
      </c>
      <c r="E29">
        <f>AVERAGE(B29:D31)</f>
        <v>2.8155369148221707</v>
      </c>
      <c r="F29">
        <f>_xlfn.STDEV.S(B29:D31)</f>
        <v>0.38306104031269134</v>
      </c>
    </row>
    <row r="31" spans="1:6" x14ac:dyDescent="0.25">
      <c r="A31" t="s">
        <v>15</v>
      </c>
      <c r="B31">
        <v>2.255343831936802</v>
      </c>
      <c r="C31">
        <v>2.6365139845977876</v>
      </c>
      <c r="D31">
        <v>2.9751068205141218</v>
      </c>
    </row>
    <row r="33" spans="1:5" x14ac:dyDescent="0.25">
      <c r="A33" s="2" t="s">
        <v>16</v>
      </c>
    </row>
    <row r="34" spans="1:5" x14ac:dyDescent="0.25">
      <c r="B34" s="1" t="s">
        <v>1</v>
      </c>
      <c r="C34" s="1" t="s">
        <v>2</v>
      </c>
    </row>
    <row r="35" spans="1:5" x14ac:dyDescent="0.25">
      <c r="B35" s="5" t="s">
        <v>5</v>
      </c>
      <c r="C35" s="5"/>
      <c r="D35" s="4" t="s">
        <v>6</v>
      </c>
      <c r="E35" s="4" t="s">
        <v>7</v>
      </c>
    </row>
    <row r="36" spans="1:5" x14ac:dyDescent="0.25">
      <c r="A36" t="s">
        <v>18</v>
      </c>
      <c r="B36">
        <v>1</v>
      </c>
      <c r="C36">
        <v>1</v>
      </c>
      <c r="D36">
        <f>AVERAGE(B36:C36)</f>
        <v>1</v>
      </c>
      <c r="E36">
        <f>_xlfn.STDEV.S(B36:C36)</f>
        <v>0</v>
      </c>
    </row>
    <row r="38" spans="1:5" x14ac:dyDescent="0.25">
      <c r="A38" t="s">
        <v>8</v>
      </c>
      <c r="B38">
        <v>1.3155219388555941</v>
      </c>
      <c r="C38">
        <v>1.2530483395916501</v>
      </c>
      <c r="D38">
        <f>AVERAGE(B38:C38)</f>
        <v>1.2842851392236221</v>
      </c>
      <c r="E38">
        <f>_xlfn.STDEV.S(B38:C38)</f>
        <v>4.4175505684665724E-2</v>
      </c>
    </row>
    <row r="40" spans="1:5" x14ac:dyDescent="0.25">
      <c r="A40" t="s">
        <v>9</v>
      </c>
      <c r="B40">
        <v>1.4108512727102043</v>
      </c>
      <c r="C40">
        <v>1.3900376496253113</v>
      </c>
      <c r="D40">
        <f>AVERAGE(B40,B42,C42,C40)</f>
        <v>1.3324560082932497</v>
      </c>
      <c r="E40">
        <f>_xlfn.STDEV.S(B40:C42)</f>
        <v>8.9969571032952347E-2</v>
      </c>
    </row>
    <row r="42" spans="1:5" x14ac:dyDescent="0.25">
      <c r="A42" t="s">
        <v>10</v>
      </c>
      <c r="B42">
        <v>1.2116601279793957</v>
      </c>
      <c r="C42">
        <v>1.3172749828580881</v>
      </c>
    </row>
    <row r="44" spans="1:5" x14ac:dyDescent="0.25">
      <c r="A44" t="s">
        <v>17</v>
      </c>
      <c r="B44">
        <v>1.3765631472094624</v>
      </c>
      <c r="C44">
        <v>1.1252708714328805</v>
      </c>
      <c r="D44">
        <f>AVERAGE(B44:C46)</f>
        <v>1.2630820787120958</v>
      </c>
      <c r="E44">
        <f>_xlfn.STDEV.S(B44:C46)</f>
        <v>0.16567909266652056</v>
      </c>
    </row>
    <row r="46" spans="1:5" x14ac:dyDescent="0.25">
      <c r="A46" t="s">
        <v>15</v>
      </c>
      <c r="B46">
        <v>1.1168444561202568</v>
      </c>
      <c r="C46">
        <v>1.4336498400857836</v>
      </c>
    </row>
  </sheetData>
  <mergeCells count="2">
    <mergeCell ref="B20:D20"/>
    <mergeCell ref="B5:E5"/>
  </mergeCells>
  <phoneticPr fontId="3" type="noConversion"/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Ratios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Gallardo Fernández</dc:creator>
  <cp:keywords/>
  <dc:description/>
  <cp:lastModifiedBy>ANA BELEN CEREZO LOPEZ</cp:lastModifiedBy>
  <cp:revision/>
  <dcterms:created xsi:type="dcterms:W3CDTF">2015-06-05T18:19:34Z</dcterms:created>
  <dcterms:modified xsi:type="dcterms:W3CDTF">2024-01-11T13:00:40Z</dcterms:modified>
  <cp:category/>
  <cp:contentStatus/>
</cp:coreProperties>
</file>